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ardo Matos\Dropbox\Aposta Ganha_Podcast\"/>
    </mc:Choice>
  </mc:AlternateContent>
  <bookViews>
    <workbookView xWindow="0" yWindow="0" windowWidth="16380" windowHeight="8190" tabRatio="467"/>
  </bookViews>
  <sheets>
    <sheet name="Tabela" sheetId="1" r:id="rId1"/>
    <sheet name="Raking Tispters no Podcast" sheetId="2" r:id="rId2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58" i="1" l="1"/>
  <c r="E157" i="1"/>
  <c r="E156" i="1"/>
  <c r="A4" i="2" l="1"/>
</calcChain>
</file>

<file path=xl/sharedStrings.xml><?xml version="1.0" encoding="utf-8"?>
<sst xmlns="http://schemas.openxmlformats.org/spreadsheetml/2006/main" count="148" uniqueCount="131">
  <si>
    <t>Prognosticos / TIPS</t>
  </si>
  <si>
    <t>Ricardo Matos</t>
  </si>
  <si>
    <t>Rodrigo Cesar</t>
  </si>
  <si>
    <t>Patrick Machado</t>
  </si>
  <si>
    <t>Tomas Coragem</t>
  </si>
  <si>
    <t>Iciman</t>
  </si>
  <si>
    <t>Outras Ligas / Amigaveis</t>
  </si>
  <si>
    <t>NHL</t>
  </si>
  <si>
    <t>NBA</t>
  </si>
  <si>
    <t>Ténis</t>
  </si>
  <si>
    <t>Total Tips</t>
  </si>
  <si>
    <t xml:space="preserve">Tips </t>
  </si>
  <si>
    <t>Saldo Atual</t>
  </si>
  <si>
    <t>Saldo Anterior</t>
  </si>
  <si>
    <t>Total da Emissão</t>
  </si>
  <si>
    <t>Ganhas</t>
  </si>
  <si>
    <t>Devolvidas</t>
  </si>
  <si>
    <t>Perdidas</t>
  </si>
  <si>
    <t>Raking dos melhores Tipsters ApostaGanha</t>
  </si>
  <si>
    <t>Raking dos Tipster's no Podcast's ApostaGanha</t>
  </si>
  <si>
    <t>Tipster's</t>
  </si>
  <si>
    <t>Ricardo</t>
  </si>
  <si>
    <t>Satmar</t>
  </si>
  <si>
    <t>Rodrigo</t>
  </si>
  <si>
    <t>Diogo Cunha</t>
  </si>
  <si>
    <t>Bruno Coutinho</t>
  </si>
  <si>
    <t>Miguel Alves</t>
  </si>
  <si>
    <t>Diogo S.</t>
  </si>
  <si>
    <t>Arsenal</t>
  </si>
  <si>
    <t>Marco</t>
  </si>
  <si>
    <t>Real Madrid</t>
  </si>
  <si>
    <t>Brasil - Série B</t>
  </si>
  <si>
    <t>Brasil - Taça do Brasil</t>
  </si>
  <si>
    <t>Chapecoense-SC</t>
  </si>
  <si>
    <t>Emissão 7/04/2018</t>
  </si>
  <si>
    <t>Inglaterra - Premier League</t>
  </si>
  <si>
    <t>Espanha - La Liga</t>
  </si>
  <si>
    <t>Taças Europeias - Italia / França</t>
  </si>
  <si>
    <t>Taça Sul Americana</t>
  </si>
  <si>
    <t>08.05.</t>
  </si>
  <si>
    <t>Sampaio Correa</t>
  </si>
  <si>
    <t>CRB</t>
  </si>
  <si>
    <t>Brasil - Série A</t>
  </si>
  <si>
    <t>Parana</t>
  </si>
  <si>
    <t>09.05. 23:30</t>
  </si>
  <si>
    <t>America MG</t>
  </si>
  <si>
    <t>Palmeiras</t>
  </si>
  <si>
    <t>Gremio</t>
  </si>
  <si>
    <t>Goias</t>
  </si>
  <si>
    <t>10.05. 01:45</t>
  </si>
  <si>
    <t>Bahia</t>
  </si>
  <si>
    <t>Vasco</t>
  </si>
  <si>
    <t>09.05. 19:00</t>
  </si>
  <si>
    <t>Barcelona</t>
  </si>
  <si>
    <t>Villarreal</t>
  </si>
  <si>
    <t>09.05. 20:30</t>
  </si>
  <si>
    <t>Sevilla</t>
  </si>
  <si>
    <t>08.05. 19:45</t>
  </si>
  <si>
    <t>Swansea</t>
  </si>
  <si>
    <t>Southampton</t>
  </si>
  <si>
    <t>09.05. 19:45</t>
  </si>
  <si>
    <t>Chelsea</t>
  </si>
  <si>
    <t>Huddersfield</t>
  </si>
  <si>
    <t>Leicester</t>
  </si>
  <si>
    <t>09.05. 20:00</t>
  </si>
  <si>
    <t>Manchester City</t>
  </si>
  <si>
    <t>Brighton</t>
  </si>
  <si>
    <t>Tottenham</t>
  </si>
  <si>
    <t>Newcastle</t>
  </si>
  <si>
    <t>10.05. 19:45</t>
  </si>
  <si>
    <t>West Ham</t>
  </si>
  <si>
    <t>Manchester Utd</t>
  </si>
  <si>
    <t>08.05. 23:15</t>
  </si>
  <si>
    <t>Bahia (Bra)</t>
  </si>
  <si>
    <t>Blooming (Bol)</t>
  </si>
  <si>
    <t>Guabira (Bol)</t>
  </si>
  <si>
    <t>LDU Quito (Ecu)</t>
  </si>
  <si>
    <t>09.05. 01:45</t>
  </si>
  <si>
    <t>Atletico-MG (Bra)</t>
  </si>
  <si>
    <t>San Lorenzo (Arg)</t>
  </si>
  <si>
    <t>Danubio (Uru)</t>
  </si>
  <si>
    <t>Dep. Cali (Col)</t>
  </si>
  <si>
    <t>09.05. 23:15</t>
  </si>
  <si>
    <t>Deportes Temuco (Chi)</t>
  </si>
  <si>
    <t>Estudiantes M. (Ven)</t>
  </si>
  <si>
    <t>Botafogo RJ (Bra)</t>
  </si>
  <si>
    <t>A. Italiano (Chi)</t>
  </si>
  <si>
    <t>Sao Paulo (Bra)</t>
  </si>
  <si>
    <t>Rosario (Arg)</t>
  </si>
  <si>
    <t>Randy 1906</t>
  </si>
  <si>
    <t>Over 2,25</t>
  </si>
  <si>
    <t>Over 1,75</t>
  </si>
  <si>
    <t>Tallo Griekspoor vs Hnafmann</t>
  </si>
  <si>
    <t>Hanfmann AH -2.5</t>
  </si>
  <si>
    <t>Tiago Cação vs De Minaur</t>
  </si>
  <si>
    <t>Under 19</t>
  </si>
  <si>
    <t>Robin Haase vs Chung</t>
  </si>
  <si>
    <t>Chung 2-0</t>
  </si>
  <si>
    <t>Saldo: 962 G - 192,5 D - 821 P</t>
  </si>
  <si>
    <t>962 G - 192,5 D - 821 P</t>
  </si>
  <si>
    <t>Randy1906</t>
  </si>
  <si>
    <t>Chapecoense</t>
  </si>
  <si>
    <t>Empate HT</t>
  </si>
  <si>
    <t>BTTS</t>
  </si>
  <si>
    <t>Criciuma</t>
  </si>
  <si>
    <t>Guarani</t>
  </si>
  <si>
    <t>09.05</t>
  </si>
  <si>
    <t>Swansea AH +0,5</t>
  </si>
  <si>
    <t>Juventus</t>
  </si>
  <si>
    <t>Ac Milão</t>
  </si>
  <si>
    <t>Chicago Fire vs Montereal Impact</t>
  </si>
  <si>
    <t>Over 3</t>
  </si>
  <si>
    <t>Los Angeles FC vs Minesota</t>
  </si>
  <si>
    <t>Loas Angeles FC AH -1</t>
  </si>
  <si>
    <t>Buriman vs Jeonbuk</t>
  </si>
  <si>
    <t>Jeonbuk</t>
  </si>
  <si>
    <t>Zob Ahan vs Esteghlal F.C.</t>
  </si>
  <si>
    <t>Kashima vs Shanghai SIPG</t>
  </si>
  <si>
    <t>Shanghai AH 0,0</t>
  </si>
  <si>
    <t>Chung AH -3</t>
  </si>
  <si>
    <t>Carreno Busta vs Coric</t>
  </si>
  <si>
    <t xml:space="preserve">Donskoy E. vs Tsitsipas S. </t>
  </si>
  <si>
    <t>Tsitsipas S.  AH -3</t>
  </si>
  <si>
    <t>Carreno AH -2,5</t>
  </si>
  <si>
    <t>De Minar -6</t>
  </si>
  <si>
    <t>Gastao 2-0</t>
  </si>
  <si>
    <t>Gastão vs Germain</t>
  </si>
  <si>
    <t>Satral vs J Domingues</t>
  </si>
  <si>
    <t>Satral AH +3,5</t>
  </si>
  <si>
    <t>G. Oliveira vs David Vega Hernadez</t>
  </si>
  <si>
    <t>David Hernandez AH +4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</si>
</sst>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rgb="FF000000"/>
      <name val="Calibri"/>
      <family val="2"/>
      <charset val="1"/>
    </font>
    <font>
      <b/>
      <sz val="12"/>
      <color rgb="FF404040"/>
      <name val="Arial Black"/>
      <family val="2"/>
      <charset val="1"/>
    </font>
    <font>
      <b/>
      <sz val="16"/>
      <name val="Georgia"/>
      <family val="1"/>
      <charset val="1"/>
    </font>
    <font>
      <b/>
      <sz val="11"/>
      <color rgb="FF000000"/>
      <name val="Calibri"/>
      <family val="2"/>
      <charset val="1"/>
    </font>
    <font>
      <b/>
      <sz val="16"/>
      <name val="Times New Roman"/>
      <family val="1"/>
      <charset val="1"/>
    </font>
    <font>
      <b/>
      <sz val="11"/>
      <color rgb="FF000000"/>
      <name val="Times New Roman"/>
      <family val="1"/>
      <charset val="1"/>
    </font>
    <font>
      <b/>
      <sz val="16"/>
      <name val="Estrangelo Edessa"/>
      <family val="4"/>
      <charset val="1"/>
    </font>
    <font>
      <sz val="11"/>
      <color rgb="FF000000"/>
      <name val="Arial Rounded MT Bold"/>
      <family val="2"/>
      <charset val="1"/>
    </font>
    <font>
      <b/>
      <sz val="12"/>
      <color rgb="FF000000"/>
      <name val="Arial Rounded MT Bold"/>
      <family val="2"/>
      <charset val="1"/>
    </font>
    <font>
      <b/>
      <sz val="11"/>
      <color rgb="FF000000"/>
      <name val="Arial Rounded MT Bold"/>
      <family val="2"/>
      <charset val="1"/>
    </font>
    <font>
      <b/>
      <sz val="11"/>
      <color rgb="FF000000"/>
      <name val="Arial Unicode MS"/>
      <family val="2"/>
      <charset val="1"/>
    </font>
    <font>
      <b/>
      <sz val="16"/>
      <color rgb="FF000000"/>
      <name val="Arial Black"/>
      <family val="2"/>
      <charset val="1"/>
    </font>
    <font>
      <b/>
      <sz val="14"/>
      <color rgb="FF000000"/>
      <name val="Calibri"/>
      <family val="2"/>
      <charset val="1"/>
    </font>
    <font>
      <b/>
      <sz val="24"/>
      <name val="Century Gothic"/>
      <family val="2"/>
      <charset val="1"/>
    </font>
    <font>
      <u/>
      <sz val="11"/>
      <color rgb="FF0000FF"/>
      <name val="Calibri"/>
      <family val="2"/>
      <charset val="1"/>
    </font>
    <font>
      <b/>
      <sz val="26"/>
      <color rgb="FF000000"/>
      <name val="Calibri"/>
      <family val="2"/>
      <charset val="1"/>
    </font>
    <font>
      <b/>
      <sz val="22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993300"/>
      </patternFill>
    </fill>
    <fill>
      <patternFill patternType="solid">
        <fgColor theme="5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4" fillId="0" borderId="0" applyBorder="0" applyProtection="0"/>
  </cellStyleXfs>
  <cellXfs count="180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 applyBorder="1"/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0" fontId="0" fillId="0" borderId="10" xfId="0" applyBorder="1"/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2" borderId="10" xfId="0" applyFill="1" applyBorder="1" applyAlignment="1"/>
    <xf numFmtId="0" fontId="0" fillId="2" borderId="0" xfId="0" applyFill="1" applyBorder="1" applyAlignment="1"/>
    <xf numFmtId="0" fontId="0" fillId="2" borderId="3" xfId="0" applyFill="1" applyBorder="1" applyAlignment="1"/>
    <xf numFmtId="0" fontId="0" fillId="2" borderId="12" xfId="0" applyFill="1" applyBorder="1" applyAlignment="1"/>
    <xf numFmtId="0" fontId="0" fillId="2" borderId="4" xfId="0" applyFill="1" applyBorder="1" applyAlignment="1"/>
    <xf numFmtId="0" fontId="7" fillId="2" borderId="0" xfId="0" applyFont="1" applyFill="1" applyBorder="1" applyAlignment="1"/>
    <xf numFmtId="0" fontId="0" fillId="0" borderId="0" xfId="0" applyBorder="1" applyAlignment="1"/>
    <xf numFmtId="2" fontId="9" fillId="0" borderId="21" xfId="0" applyNumberFormat="1" applyFont="1" applyBorder="1" applyAlignment="1">
      <alignment horizontal="center" vertical="center"/>
    </xf>
    <xf numFmtId="2" fontId="10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2" fontId="9" fillId="0" borderId="24" xfId="0" applyNumberFormat="1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/>
    </xf>
    <xf numFmtId="0" fontId="3" fillId="0" borderId="26" xfId="0" applyFont="1" applyBorder="1" applyAlignment="1"/>
    <xf numFmtId="0" fontId="3" fillId="6" borderId="14" xfId="0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18" fillId="0" borderId="29" xfId="0" applyFont="1" applyBorder="1"/>
    <xf numFmtId="0" fontId="18" fillId="3" borderId="29" xfId="0" applyFont="1" applyFill="1" applyBorder="1"/>
    <xf numFmtId="0" fontId="18" fillId="5" borderId="29" xfId="0" applyFont="1" applyFill="1" applyBorder="1"/>
    <xf numFmtId="0" fontId="18" fillId="6" borderId="29" xfId="0" applyFont="1" applyFill="1" applyBorder="1"/>
    <xf numFmtId="1" fontId="18" fillId="6" borderId="29" xfId="0" applyNumberFormat="1" applyFont="1" applyFill="1" applyBorder="1"/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0" xfId="0" applyFont="1"/>
    <xf numFmtId="0" fontId="19" fillId="0" borderId="14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19" fillId="0" borderId="0" xfId="0" applyFont="1" applyBorder="1" applyAlignment="1">
      <alignment horizontal="left"/>
    </xf>
    <xf numFmtId="0" fontId="19" fillId="0" borderId="9" xfId="0" applyFont="1" applyBorder="1" applyAlignment="1">
      <alignment horizontal="center" vertical="center" wrapText="1"/>
    </xf>
    <xf numFmtId="0" fontId="19" fillId="0" borderId="8" xfId="0" applyFont="1" applyBorder="1"/>
    <xf numFmtId="0" fontId="19" fillId="0" borderId="8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7" xfId="0" applyFont="1" applyBorder="1"/>
    <xf numFmtId="0" fontId="19" fillId="0" borderId="7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/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9" xfId="0" applyFont="1" applyBorder="1"/>
    <xf numFmtId="0" fontId="19" fillId="0" borderId="11" xfId="0" applyFont="1" applyBorder="1"/>
    <xf numFmtId="0" fontId="19" fillId="0" borderId="2" xfId="0" applyFont="1" applyBorder="1" applyAlignment="1">
      <alignment horizontal="center" vertical="center" wrapText="1"/>
    </xf>
    <xf numFmtId="0" fontId="19" fillId="0" borderId="12" xfId="0" applyFont="1" applyBorder="1"/>
    <xf numFmtId="0" fontId="19" fillId="0" borderId="2" xfId="0" applyFont="1" applyBorder="1"/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/>
    <xf numFmtId="0" fontId="19" fillId="0" borderId="21" xfId="0" applyFont="1" applyBorder="1"/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22" xfId="0" applyFont="1" applyBorder="1"/>
    <xf numFmtId="0" fontId="19" fillId="0" borderId="0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/>
    </xf>
    <xf numFmtId="0" fontId="19" fillId="0" borderId="23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18" xfId="0" applyFont="1" applyBorder="1"/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13" xfId="0" applyFont="1" applyFill="1" applyBorder="1"/>
    <xf numFmtId="0" fontId="19" fillId="0" borderId="7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8" xfId="0" applyFont="1" applyFill="1" applyBorder="1"/>
    <xf numFmtId="0" fontId="19" fillId="0" borderId="9" xfId="0" applyFont="1" applyFill="1" applyBorder="1"/>
    <xf numFmtId="0" fontId="19" fillId="0" borderId="7" xfId="0" applyFont="1" applyFill="1" applyBorder="1"/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/>
    <xf numFmtId="0" fontId="19" fillId="0" borderId="20" xfId="0" applyFont="1" applyFill="1" applyBorder="1"/>
    <xf numFmtId="0" fontId="19" fillId="0" borderId="21" xfId="0" applyFont="1" applyFill="1" applyBorder="1"/>
    <xf numFmtId="0" fontId="19" fillId="0" borderId="7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2" xfId="0" applyFont="1" applyFill="1" applyBorder="1"/>
    <xf numFmtId="0" fontId="19" fillId="0" borderId="1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9" fillId="0" borderId="22" xfId="0" applyFont="1" applyFill="1" applyBorder="1"/>
    <xf numFmtId="0" fontId="19" fillId="0" borderId="9" xfId="0" applyFont="1" applyFill="1" applyBorder="1" applyAlignment="1">
      <alignment horizontal="left"/>
    </xf>
    <xf numFmtId="0" fontId="19" fillId="0" borderId="2" xfId="0" applyFont="1" applyFill="1" applyBorder="1"/>
    <xf numFmtId="0" fontId="19" fillId="0" borderId="8" xfId="0" applyFont="1" applyFill="1" applyBorder="1" applyAlignment="1">
      <alignment horizontal="left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0" fillId="0" borderId="24" xfId="0" applyNumberFormat="1" applyFont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3" xfId="0" applyFont="1" applyFill="1" applyBorder="1"/>
    <xf numFmtId="0" fontId="19" fillId="0" borderId="28" xfId="0" applyFont="1" applyFill="1" applyBorder="1"/>
    <xf numFmtId="0" fontId="19" fillId="0" borderId="1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17" xfId="0" applyFill="1" applyBorder="1" applyAlignment="1"/>
    <xf numFmtId="0" fontId="0" fillId="2" borderId="22" xfId="0" applyFill="1" applyBorder="1" applyAlignment="1"/>
    <xf numFmtId="0" fontId="19" fillId="0" borderId="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 wrapText="1"/>
    </xf>
    <xf numFmtId="0" fontId="19" fillId="7" borderId="7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3" borderId="23" xfId="0" applyFont="1" applyFill="1" applyBorder="1" applyAlignment="1">
      <alignment horizontal="center"/>
    </xf>
    <xf numFmtId="0" fontId="20" fillId="3" borderId="28" xfId="0" applyFont="1" applyFill="1" applyBorder="1" applyAlignment="1">
      <alignment horizontal="center"/>
    </xf>
    <xf numFmtId="0" fontId="20" fillId="3" borderId="31" xfId="0" applyFont="1" applyFill="1" applyBorder="1" applyAlignment="1">
      <alignment horizontal="center"/>
    </xf>
    <xf numFmtId="0" fontId="20" fillId="3" borderId="30" xfId="0" applyFont="1" applyFill="1" applyBorder="1" applyAlignment="1">
      <alignment horizontal="center"/>
    </xf>
    <xf numFmtId="0" fontId="13" fillId="2" borderId="28" xfId="1" applyFont="1" applyFill="1" applyBorder="1" applyAlignment="1" applyProtection="1">
      <alignment horizontal="center" vertical="center"/>
    </xf>
    <xf numFmtId="0" fontId="13" fillId="2" borderId="31" xfId="1" applyFont="1" applyFill="1" applyBorder="1" applyAlignment="1" applyProtection="1">
      <alignment horizontal="center" vertical="center"/>
    </xf>
    <xf numFmtId="0" fontId="13" fillId="2" borderId="30" xfId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7" fillId="2" borderId="2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E46C0A"/>
      <rgbColor rgb="FF4F81BD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0404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c:style val="2"/>
  <c:chart>
    <c:title>
      <c:tx>
        <c:rich>
          <a:bodyPr rot="0"/>
          <a:lstStyle/>
          <a:p>
            <a:pPr>
              <a:defRPr sz="1600" b="1" strike="noStrike" spc="-1">
                <a:solidFill>
                  <a:srgbClr val="000000"/>
                </a:solidFill>
                <a:latin typeface="Calibri"/>
              </a:defRPr>
            </a:pPr>
            <a:r>
              <a:rPr lang="pt-PT" sz="1600" b="1" strike="noStrike" spc="-1">
                <a:solidFill>
                  <a:srgbClr val="000000"/>
                </a:solidFill>
                <a:latin typeface="Calibri"/>
              </a:rPr>
              <a:t>Ranking Geral dos Tipster do Podcast ApostaGanha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3.5162197400532669E-2"/>
          <c:y val="6.3803965804277732E-2"/>
          <c:w val="0.93787958972808205"/>
          <c:h val="0.84504741833509001"/>
        </c:manualLayout>
      </c:layout>
      <c:barChart>
        <c:barDir val="col"/>
        <c:grouping val="clustered"/>
        <c:varyColors val="0"/>
        <c:ser>
          <c:idx val="0"/>
          <c:order val="0"/>
          <c:tx>
            <c:v>Ganhas</c:v>
          </c:tx>
          <c:spPr>
            <a:solidFill>
              <a:srgbClr val="00B050"/>
            </a:solidFill>
            <a:ln>
              <a:solidFill>
                <a:srgbClr val="4F81BD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'Raking Tispters no Podcast'!$A$5:$A$15</c:f>
              <c:strCache>
                <c:ptCount val="11"/>
                <c:pt idx="0">
                  <c:v>Ricardo</c:v>
                </c:pt>
                <c:pt idx="1">
                  <c:v>Satmar</c:v>
                </c:pt>
                <c:pt idx="2">
                  <c:v>Rodrigo</c:v>
                </c:pt>
                <c:pt idx="3">
                  <c:v>Iciman</c:v>
                </c:pt>
                <c:pt idx="4">
                  <c:v>Diogo Cunha</c:v>
                </c:pt>
                <c:pt idx="5">
                  <c:v>Patrick Machado</c:v>
                </c:pt>
                <c:pt idx="6">
                  <c:v>Bruno Coutinho</c:v>
                </c:pt>
                <c:pt idx="7">
                  <c:v>Miguel Alves</c:v>
                </c:pt>
                <c:pt idx="8">
                  <c:v>Marco</c:v>
                </c:pt>
                <c:pt idx="9">
                  <c:v>Randy 1906</c:v>
                </c:pt>
                <c:pt idx="10">
                  <c:v>Tomas Coragem</c:v>
                </c:pt>
              </c:strCache>
            </c:strRef>
          </c:cat>
          <c:val>
            <c:numRef>
              <c:f>'Raking Tispters no Podcast'!$B$5:$B$15</c:f>
              <c:numCache>
                <c:formatCode>General</c:formatCode>
                <c:ptCount val="11"/>
                <c:pt idx="0">
                  <c:v>96</c:v>
                </c:pt>
                <c:pt idx="1">
                  <c:v>13</c:v>
                </c:pt>
                <c:pt idx="2">
                  <c:v>255.5</c:v>
                </c:pt>
                <c:pt idx="3">
                  <c:v>83.5</c:v>
                </c:pt>
                <c:pt idx="4">
                  <c:v>176</c:v>
                </c:pt>
                <c:pt idx="5">
                  <c:v>75.5</c:v>
                </c:pt>
                <c:pt idx="6">
                  <c:v>5</c:v>
                </c:pt>
                <c:pt idx="7">
                  <c:v>14</c:v>
                </c:pt>
                <c:pt idx="8">
                  <c:v>10</c:v>
                </c:pt>
                <c:pt idx="9">
                  <c:v>4</c:v>
                </c:pt>
                <c:pt idx="10">
                  <c:v>86</c:v>
                </c:pt>
              </c:numCache>
            </c:numRef>
          </c:val>
        </c:ser>
        <c:ser>
          <c:idx val="1"/>
          <c:order val="1"/>
          <c:tx>
            <c:v>Devolvidas</c:v>
          </c:tx>
          <c:spPr>
            <a:solidFill>
              <a:srgbClr val="00B0F0"/>
            </a:solidFill>
            <a:ln>
              <a:solidFill>
                <a:srgbClr val="00B0F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'Raking Tispters no Podcast'!$A$5:$A$15</c:f>
              <c:strCache>
                <c:ptCount val="11"/>
                <c:pt idx="0">
                  <c:v>Ricardo</c:v>
                </c:pt>
                <c:pt idx="1">
                  <c:v>Satmar</c:v>
                </c:pt>
                <c:pt idx="2">
                  <c:v>Rodrigo</c:v>
                </c:pt>
                <c:pt idx="3">
                  <c:v>Iciman</c:v>
                </c:pt>
                <c:pt idx="4">
                  <c:v>Diogo Cunha</c:v>
                </c:pt>
                <c:pt idx="5">
                  <c:v>Patrick Machado</c:v>
                </c:pt>
                <c:pt idx="6">
                  <c:v>Bruno Coutinho</c:v>
                </c:pt>
                <c:pt idx="7">
                  <c:v>Miguel Alves</c:v>
                </c:pt>
                <c:pt idx="8">
                  <c:v>Marco</c:v>
                </c:pt>
                <c:pt idx="9">
                  <c:v>Randy 1906</c:v>
                </c:pt>
                <c:pt idx="10">
                  <c:v>Tomas Coragem</c:v>
                </c:pt>
              </c:strCache>
            </c:strRef>
          </c:cat>
          <c:val>
            <c:numRef>
              <c:f>'Raking Tispters no Podcast'!$C$5:$C$15</c:f>
              <c:numCache>
                <c:formatCode>General</c:formatCode>
                <c:ptCount val="11"/>
                <c:pt idx="0">
                  <c:v>25</c:v>
                </c:pt>
                <c:pt idx="1">
                  <c:v>1.5</c:v>
                </c:pt>
                <c:pt idx="2">
                  <c:v>69.5</c:v>
                </c:pt>
                <c:pt idx="3">
                  <c:v>7.5</c:v>
                </c:pt>
                <c:pt idx="4">
                  <c:v>37.5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</c:numCache>
            </c:numRef>
          </c:val>
        </c:ser>
        <c:ser>
          <c:idx val="2"/>
          <c:order val="2"/>
          <c:tx>
            <c:v>Perdidas</c:v>
          </c:tx>
          <c:spPr>
            <a:solidFill>
              <a:srgbClr val="FF0000"/>
            </a:solidFill>
            <a:ln>
              <a:solidFill>
                <a:srgbClr val="FF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'Raking Tispters no Podcast'!$A$5:$A$15</c:f>
              <c:strCache>
                <c:ptCount val="11"/>
                <c:pt idx="0">
                  <c:v>Ricardo</c:v>
                </c:pt>
                <c:pt idx="1">
                  <c:v>Satmar</c:v>
                </c:pt>
                <c:pt idx="2">
                  <c:v>Rodrigo</c:v>
                </c:pt>
                <c:pt idx="3">
                  <c:v>Iciman</c:v>
                </c:pt>
                <c:pt idx="4">
                  <c:v>Diogo Cunha</c:v>
                </c:pt>
                <c:pt idx="5">
                  <c:v>Patrick Machado</c:v>
                </c:pt>
                <c:pt idx="6">
                  <c:v>Bruno Coutinho</c:v>
                </c:pt>
                <c:pt idx="7">
                  <c:v>Miguel Alves</c:v>
                </c:pt>
                <c:pt idx="8">
                  <c:v>Marco</c:v>
                </c:pt>
                <c:pt idx="9">
                  <c:v>Randy 1906</c:v>
                </c:pt>
                <c:pt idx="10">
                  <c:v>Tomas Coragem</c:v>
                </c:pt>
              </c:strCache>
            </c:strRef>
          </c:cat>
          <c:val>
            <c:numRef>
              <c:f>'Raking Tispters no Podcast'!$D$5:$D$15</c:f>
              <c:numCache>
                <c:formatCode>General</c:formatCode>
                <c:ptCount val="11"/>
                <c:pt idx="0">
                  <c:v>93</c:v>
                </c:pt>
                <c:pt idx="1">
                  <c:v>5.5</c:v>
                </c:pt>
                <c:pt idx="2" formatCode="0">
                  <c:v>246.5</c:v>
                </c:pt>
                <c:pt idx="3">
                  <c:v>80</c:v>
                </c:pt>
                <c:pt idx="4">
                  <c:v>86.5</c:v>
                </c:pt>
                <c:pt idx="5">
                  <c:v>71</c:v>
                </c:pt>
                <c:pt idx="6">
                  <c:v>5</c:v>
                </c:pt>
                <c:pt idx="7">
                  <c:v>7</c:v>
                </c:pt>
                <c:pt idx="8">
                  <c:v>4</c:v>
                </c:pt>
                <c:pt idx="9">
                  <c:v>3</c:v>
                </c:pt>
                <c:pt idx="10">
                  <c:v>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057680"/>
        <c:axId val="1880064208"/>
      </c:barChart>
      <c:catAx>
        <c:axId val="188005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12600">
            <a:solidFill>
              <a:srgbClr val="D9D9D9"/>
            </a:solidFill>
            <a:round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t-PT"/>
          </a:p>
        </c:txPr>
        <c:crossAx val="1880064208"/>
        <c:crosses val="autoZero"/>
        <c:auto val="1"/>
        <c:lblAlgn val="ctr"/>
        <c:lblOffset val="100"/>
        <c:noMultiLvlLbl val="1"/>
      </c:catAx>
      <c:valAx>
        <c:axId val="1880064208"/>
        <c:scaling>
          <c:orientation val="minMax"/>
        </c:scaling>
        <c:delete val="0"/>
        <c:axPos val="l"/>
        <c:majorGridlines>
          <c:spPr>
            <a:ln w="9360">
              <a:solidFill>
                <a:srgbClr val="4F81BD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noFill/>
          </a:ln>
        </c:spPr>
        <c:txPr>
          <a:bodyPr/>
          <a:lstStyle/>
          <a:p>
            <a:pPr>
              <a:defRPr sz="900" b="0" strike="noStrike" spc="-1">
                <a:solidFill>
                  <a:srgbClr val="000000"/>
                </a:solidFill>
                <a:latin typeface="Calibri"/>
              </a:defRPr>
            </a:pPr>
            <a:endParaRPr lang="pt-PT"/>
          </a:p>
        </c:txPr>
        <c:crossAx val="1880057680"/>
        <c:crosses val="autoZero"/>
        <c:crossBetween val="between"/>
      </c:valAx>
      <c:spPr>
        <a:noFill/>
        <a:ln w="25560"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 w="9360">
      <a:solidFill>
        <a:srgbClr val="D9D9D9"/>
      </a:solidFill>
      <a:round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5302</xdr:colOff>
      <xdr:row>3</xdr:row>
      <xdr:rowOff>25238</xdr:rowOff>
    </xdr:from>
    <xdr:to>
      <xdr:col>12</xdr:col>
      <xdr:colOff>1367610</xdr:colOff>
      <xdr:row>3</xdr:row>
      <xdr:rowOff>497558</xdr:rowOff>
    </xdr:to>
    <xdr:pic>
      <xdr:nvPicPr>
        <xdr:cNvPr id="2" name="Imagem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340302" y="423556"/>
          <a:ext cx="2259142" cy="472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816429</xdr:colOff>
      <xdr:row>4</xdr:row>
      <xdr:rowOff>338860</xdr:rowOff>
    </xdr:from>
    <xdr:to>
      <xdr:col>17</xdr:col>
      <xdr:colOff>1056408</xdr:colOff>
      <xdr:row>11</xdr:row>
      <xdr:rowOff>358411</xdr:rowOff>
    </xdr:to>
    <xdr:pic>
      <xdr:nvPicPr>
        <xdr:cNvPr id="3" name="Imagem 8"/>
        <xdr:cNvPicPr/>
      </xdr:nvPicPr>
      <xdr:blipFill>
        <a:blip xmlns:r="http://schemas.openxmlformats.org/officeDocument/2006/relationships" r:embed="rId2"/>
        <a:stretch/>
      </xdr:blipFill>
      <xdr:spPr>
        <a:xfrm>
          <a:off x="18515611" y="1308678"/>
          <a:ext cx="2768434" cy="247873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78840</xdr:colOff>
      <xdr:row>5</xdr:row>
      <xdr:rowOff>151920</xdr:rowOff>
    </xdr:from>
    <xdr:to>
      <xdr:col>4</xdr:col>
      <xdr:colOff>173881</xdr:colOff>
      <xdr:row>10</xdr:row>
      <xdr:rowOff>43200</xdr:rowOff>
    </xdr:to>
    <xdr:pic>
      <xdr:nvPicPr>
        <xdr:cNvPr id="4" name="Imagem 20"/>
        <xdr:cNvPicPr/>
      </xdr:nvPicPr>
      <xdr:blipFill>
        <a:blip xmlns:r="http://schemas.openxmlformats.org/officeDocument/2006/relationships" r:embed="rId3"/>
        <a:stretch/>
      </xdr:blipFill>
      <xdr:spPr>
        <a:xfrm>
          <a:off x="1912680" y="1494720"/>
          <a:ext cx="2050200" cy="176760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2</xdr:col>
      <xdr:colOff>1447200</xdr:colOff>
      <xdr:row>2</xdr:row>
      <xdr:rowOff>51480</xdr:rowOff>
    </xdr:from>
    <xdr:to>
      <xdr:col>4</xdr:col>
      <xdr:colOff>341281</xdr:colOff>
      <xdr:row>3</xdr:row>
      <xdr:rowOff>311040</xdr:rowOff>
    </xdr:to>
    <xdr:pic>
      <xdr:nvPicPr>
        <xdr:cNvPr id="5" name="Imagem 21"/>
        <xdr:cNvPicPr/>
      </xdr:nvPicPr>
      <xdr:blipFill>
        <a:blip xmlns:r="http://schemas.openxmlformats.org/officeDocument/2006/relationships" r:embed="rId1"/>
        <a:stretch/>
      </xdr:blipFill>
      <xdr:spPr>
        <a:xfrm>
          <a:off x="1678680" y="241920"/>
          <a:ext cx="2451600" cy="459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534391</xdr:colOff>
      <xdr:row>143</xdr:row>
      <xdr:rowOff>13607</xdr:rowOff>
    </xdr:from>
    <xdr:to>
      <xdr:col>10</xdr:col>
      <xdr:colOff>633352</xdr:colOff>
      <xdr:row>150</xdr:row>
      <xdr:rowOff>185687</xdr:rowOff>
    </xdr:to>
    <xdr:pic>
      <xdr:nvPicPr>
        <xdr:cNvPr id="6" name="Imagem 28"/>
        <xdr:cNvPicPr/>
      </xdr:nvPicPr>
      <xdr:blipFill>
        <a:blip xmlns:r="http://schemas.openxmlformats.org/officeDocument/2006/relationships" r:embed="rId2"/>
        <a:stretch/>
      </xdr:blipFill>
      <xdr:spPr>
        <a:xfrm>
          <a:off x="9474284" y="39270214"/>
          <a:ext cx="2608860" cy="1573616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227880</xdr:colOff>
      <xdr:row>158</xdr:row>
      <xdr:rowOff>316440</xdr:rowOff>
    </xdr:from>
    <xdr:to>
      <xdr:col>3</xdr:col>
      <xdr:colOff>1617120</xdr:colOff>
      <xdr:row>158</xdr:row>
      <xdr:rowOff>910440</xdr:rowOff>
    </xdr:to>
    <xdr:pic>
      <xdr:nvPicPr>
        <xdr:cNvPr id="7" name="Imagem 13"/>
        <xdr:cNvPicPr/>
      </xdr:nvPicPr>
      <xdr:blipFill>
        <a:blip xmlns:r="http://schemas.openxmlformats.org/officeDocument/2006/relationships" r:embed="rId1"/>
        <a:stretch/>
      </xdr:blipFill>
      <xdr:spPr>
        <a:xfrm>
          <a:off x="459360" y="42631920"/>
          <a:ext cx="2991600" cy="594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1135080</xdr:colOff>
      <xdr:row>158</xdr:row>
      <xdr:rowOff>309600</xdr:rowOff>
    </xdr:from>
    <xdr:to>
      <xdr:col>18</xdr:col>
      <xdr:colOff>12168</xdr:colOff>
      <xdr:row>158</xdr:row>
      <xdr:rowOff>882720</xdr:rowOff>
    </xdr:to>
    <xdr:pic>
      <xdr:nvPicPr>
        <xdr:cNvPr id="8" name="Imagem 14"/>
        <xdr:cNvPicPr/>
      </xdr:nvPicPr>
      <xdr:blipFill>
        <a:blip xmlns:r="http://schemas.openxmlformats.org/officeDocument/2006/relationships" r:embed="rId1"/>
        <a:stretch/>
      </xdr:blipFill>
      <xdr:spPr>
        <a:xfrm>
          <a:off x="21928680" y="42625080"/>
          <a:ext cx="2973240" cy="5731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238320</xdr:colOff>
      <xdr:row>143</xdr:row>
      <xdr:rowOff>119880</xdr:rowOff>
    </xdr:from>
    <xdr:to>
      <xdr:col>4</xdr:col>
      <xdr:colOff>145801</xdr:colOff>
      <xdr:row>150</xdr:row>
      <xdr:rowOff>73080</xdr:rowOff>
    </xdr:to>
    <xdr:pic>
      <xdr:nvPicPr>
        <xdr:cNvPr id="9" name="Imagem 30"/>
        <xdr:cNvPicPr/>
      </xdr:nvPicPr>
      <xdr:blipFill>
        <a:blip xmlns:r="http://schemas.openxmlformats.org/officeDocument/2006/relationships" r:embed="rId3"/>
        <a:stretch/>
      </xdr:blipFill>
      <xdr:spPr>
        <a:xfrm>
          <a:off x="2072160" y="38825640"/>
          <a:ext cx="1862640" cy="1334160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381000" dist="292100" dir="5400000" sx="-80000" sy="-18000" rotWithShape="0">
            <a:srgbClr val="000000">
              <a:alpha val="22000"/>
            </a:srgb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  <xdr:twoCellAnchor editAs="oneCell">
    <xdr:from>
      <xdr:col>4</xdr:col>
      <xdr:colOff>2372591</xdr:colOff>
      <xdr:row>143</xdr:row>
      <xdr:rowOff>17640</xdr:rowOff>
    </xdr:from>
    <xdr:to>
      <xdr:col>8</xdr:col>
      <xdr:colOff>519545</xdr:colOff>
      <xdr:row>150</xdr:row>
      <xdr:rowOff>195540</xdr:rowOff>
    </xdr:to>
    <xdr:pic>
      <xdr:nvPicPr>
        <xdr:cNvPr id="10" name="Imagem 16"/>
        <xdr:cNvPicPr/>
      </xdr:nvPicPr>
      <xdr:blipFill>
        <a:blip xmlns:r="http://schemas.openxmlformats.org/officeDocument/2006/relationships" r:embed="rId4"/>
        <a:stretch/>
      </xdr:blipFill>
      <xdr:spPr>
        <a:xfrm>
          <a:off x="5992091" y="39381867"/>
          <a:ext cx="3480954" cy="159799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896564</xdr:colOff>
      <xdr:row>5</xdr:row>
      <xdr:rowOff>14400</xdr:rowOff>
    </xdr:from>
    <xdr:to>
      <xdr:col>13</xdr:col>
      <xdr:colOff>917863</xdr:colOff>
      <xdr:row>13</xdr:row>
      <xdr:rowOff>1440</xdr:rowOff>
    </xdr:to>
    <xdr:pic>
      <xdr:nvPicPr>
        <xdr:cNvPr id="11" name="Imagem 3"/>
        <xdr:cNvPicPr/>
      </xdr:nvPicPr>
      <xdr:blipFill>
        <a:blip xmlns:r="http://schemas.openxmlformats.org/officeDocument/2006/relationships" r:embed="rId5"/>
        <a:stretch/>
      </xdr:blipFill>
      <xdr:spPr>
        <a:xfrm>
          <a:off x="13885200" y="1365218"/>
          <a:ext cx="2480481" cy="24635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898890</xdr:colOff>
      <xdr:row>143</xdr:row>
      <xdr:rowOff>360</xdr:rowOff>
    </xdr:from>
    <xdr:to>
      <xdr:col>13</xdr:col>
      <xdr:colOff>571500</xdr:colOff>
      <xdr:row>150</xdr:row>
      <xdr:rowOff>162000</xdr:rowOff>
    </xdr:to>
    <xdr:pic>
      <xdr:nvPicPr>
        <xdr:cNvPr id="12" name="Imagem 18"/>
        <xdr:cNvPicPr/>
      </xdr:nvPicPr>
      <xdr:blipFill>
        <a:blip xmlns:r="http://schemas.openxmlformats.org/officeDocument/2006/relationships" r:embed="rId5"/>
        <a:stretch/>
      </xdr:blipFill>
      <xdr:spPr>
        <a:xfrm>
          <a:off x="13350663" y="38100360"/>
          <a:ext cx="2131792" cy="15817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294409</xdr:colOff>
      <xdr:row>143</xdr:row>
      <xdr:rowOff>360</xdr:rowOff>
    </xdr:from>
    <xdr:to>
      <xdr:col>16</xdr:col>
      <xdr:colOff>1108365</xdr:colOff>
      <xdr:row>150</xdr:row>
      <xdr:rowOff>195540</xdr:rowOff>
    </xdr:to>
    <xdr:pic>
      <xdr:nvPicPr>
        <xdr:cNvPr id="13" name="Imagem 4"/>
        <xdr:cNvPicPr/>
      </xdr:nvPicPr>
      <xdr:blipFill>
        <a:blip xmlns:r="http://schemas.openxmlformats.org/officeDocument/2006/relationships" r:embed="rId6"/>
        <a:stretch/>
      </xdr:blipFill>
      <xdr:spPr>
        <a:xfrm>
          <a:off x="18391909" y="45495224"/>
          <a:ext cx="1645229" cy="161527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623456</xdr:colOff>
      <xdr:row>142</xdr:row>
      <xdr:rowOff>173520</xdr:rowOff>
    </xdr:from>
    <xdr:to>
      <xdr:col>12</xdr:col>
      <xdr:colOff>17319</xdr:colOff>
      <xdr:row>150</xdr:row>
      <xdr:rowOff>120922</xdr:rowOff>
    </xdr:to>
    <xdr:pic>
      <xdr:nvPicPr>
        <xdr:cNvPr id="14" name="Imagem 5"/>
        <xdr:cNvPicPr/>
      </xdr:nvPicPr>
      <xdr:blipFill>
        <a:blip xmlns:r="http://schemas.openxmlformats.org/officeDocument/2006/relationships" r:embed="rId7"/>
        <a:stretch/>
      </xdr:blipFill>
      <xdr:spPr>
        <a:xfrm>
          <a:off x="12070774" y="45460565"/>
          <a:ext cx="1991590" cy="157531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121320</xdr:colOff>
      <xdr:row>4</xdr:row>
      <xdr:rowOff>374760</xdr:rowOff>
    </xdr:from>
    <xdr:to>
      <xdr:col>8</xdr:col>
      <xdr:colOff>13607</xdr:colOff>
      <xdr:row>11</xdr:row>
      <xdr:rowOff>380880</xdr:rowOff>
    </xdr:to>
    <xdr:pic>
      <xdr:nvPicPr>
        <xdr:cNvPr id="15" name="Imagem 6"/>
        <xdr:cNvPicPr/>
      </xdr:nvPicPr>
      <xdr:blipFill>
        <a:blip xmlns:r="http://schemas.openxmlformats.org/officeDocument/2006/relationships" r:embed="rId8"/>
        <a:stretch/>
      </xdr:blipFill>
      <xdr:spPr>
        <a:xfrm>
          <a:off x="5863534" y="1340867"/>
          <a:ext cx="2831430" cy="2469013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34919</xdr:colOff>
      <xdr:row>5</xdr:row>
      <xdr:rowOff>720</xdr:rowOff>
    </xdr:from>
    <xdr:to>
      <xdr:col>10</xdr:col>
      <xdr:colOff>34636</xdr:colOff>
      <xdr:row>11</xdr:row>
      <xdr:rowOff>379440</xdr:rowOff>
    </xdr:to>
    <xdr:pic>
      <xdr:nvPicPr>
        <xdr:cNvPr id="16" name="Imagem 7"/>
        <xdr:cNvPicPr/>
      </xdr:nvPicPr>
      <xdr:blipFill>
        <a:blip xmlns:r="http://schemas.openxmlformats.org/officeDocument/2006/relationships" r:embed="rId6"/>
        <a:stretch/>
      </xdr:blipFill>
      <xdr:spPr>
        <a:xfrm>
          <a:off x="8988419" y="1351538"/>
          <a:ext cx="2493535" cy="245690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54427</xdr:colOff>
      <xdr:row>4</xdr:row>
      <xdr:rowOff>363600</xdr:rowOff>
    </xdr:from>
    <xdr:to>
      <xdr:col>11</xdr:col>
      <xdr:colOff>883227</xdr:colOff>
      <xdr:row>11</xdr:row>
      <xdr:rowOff>379440</xdr:rowOff>
    </xdr:to>
    <xdr:pic>
      <xdr:nvPicPr>
        <xdr:cNvPr id="17" name="Imagem 26"/>
        <xdr:cNvPicPr/>
      </xdr:nvPicPr>
      <xdr:blipFill>
        <a:blip xmlns:r="http://schemas.openxmlformats.org/officeDocument/2006/relationships" r:embed="rId7"/>
        <a:stretch/>
      </xdr:blipFill>
      <xdr:spPr>
        <a:xfrm>
          <a:off x="11345882" y="1333418"/>
          <a:ext cx="2525982" cy="247502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507600</xdr:colOff>
      <xdr:row>155</xdr:row>
      <xdr:rowOff>94680</xdr:rowOff>
    </xdr:from>
    <xdr:to>
      <xdr:col>12</xdr:col>
      <xdr:colOff>855795</xdr:colOff>
      <xdr:row>157</xdr:row>
      <xdr:rowOff>154438</xdr:rowOff>
    </xdr:to>
    <xdr:pic>
      <xdr:nvPicPr>
        <xdr:cNvPr id="18" name="Imagem 17"/>
        <xdr:cNvPicPr/>
      </xdr:nvPicPr>
      <xdr:blipFill>
        <a:blip xmlns:r="http://schemas.openxmlformats.org/officeDocument/2006/relationships" r:embed="rId1"/>
        <a:stretch/>
      </xdr:blipFill>
      <xdr:spPr>
        <a:xfrm>
          <a:off x="13438440" y="41553000"/>
          <a:ext cx="3105000" cy="6123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1210</xdr:colOff>
      <xdr:row>4</xdr:row>
      <xdr:rowOff>349920</xdr:rowOff>
    </xdr:from>
    <xdr:to>
      <xdr:col>16</xdr:col>
      <xdr:colOff>17318</xdr:colOff>
      <xdr:row>11</xdr:row>
      <xdr:rowOff>363682</xdr:rowOff>
    </xdr:to>
    <xdr:pic>
      <xdr:nvPicPr>
        <xdr:cNvPr id="19" name="Imagem 19"/>
        <xdr:cNvPicPr/>
      </xdr:nvPicPr>
      <xdr:blipFill>
        <a:blip xmlns:r="http://schemas.openxmlformats.org/officeDocument/2006/relationships" r:embed="rId6"/>
        <a:stretch/>
      </xdr:blipFill>
      <xdr:spPr>
        <a:xfrm>
          <a:off x="16141755" y="1319738"/>
          <a:ext cx="2406017" cy="247294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571500</xdr:colOff>
      <xdr:row>143</xdr:row>
      <xdr:rowOff>0</xdr:rowOff>
    </xdr:from>
    <xdr:to>
      <xdr:col>15</xdr:col>
      <xdr:colOff>294409</xdr:colOff>
      <xdr:row>150</xdr:row>
      <xdr:rowOff>68040</xdr:rowOff>
    </xdr:to>
    <xdr:pic>
      <xdr:nvPicPr>
        <xdr:cNvPr id="20" name="Imagem 23"/>
        <xdr:cNvPicPr/>
      </xdr:nvPicPr>
      <xdr:blipFill>
        <a:blip xmlns:r="http://schemas.openxmlformats.org/officeDocument/2006/relationships" r:embed="rId7"/>
        <a:stretch/>
      </xdr:blipFill>
      <xdr:spPr>
        <a:xfrm>
          <a:off x="16019318" y="39364227"/>
          <a:ext cx="2216727" cy="148813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1108363</xdr:colOff>
      <xdr:row>142</xdr:row>
      <xdr:rowOff>145385</xdr:rowOff>
    </xdr:from>
    <xdr:to>
      <xdr:col>18</xdr:col>
      <xdr:colOff>17318</xdr:colOff>
      <xdr:row>150</xdr:row>
      <xdr:rowOff>190500</xdr:rowOff>
    </xdr:to>
    <xdr:pic>
      <xdr:nvPicPr>
        <xdr:cNvPr id="21" name="Imagem 24"/>
        <xdr:cNvPicPr/>
      </xdr:nvPicPr>
      <xdr:blipFill>
        <a:blip xmlns:r="http://schemas.openxmlformats.org/officeDocument/2006/relationships" r:embed="rId2"/>
        <a:stretch/>
      </xdr:blipFill>
      <xdr:spPr>
        <a:xfrm>
          <a:off x="19638818" y="39319112"/>
          <a:ext cx="1679864" cy="1673024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481680</xdr:colOff>
      <xdr:row>0</xdr:row>
      <xdr:rowOff>168120</xdr:rowOff>
    </xdr:from>
    <xdr:to>
      <xdr:col>2</xdr:col>
      <xdr:colOff>352080</xdr:colOff>
      <xdr:row>0</xdr:row>
      <xdr:rowOff>631080</xdr:rowOff>
    </xdr:to>
    <xdr:pic>
      <xdr:nvPicPr>
        <xdr:cNvPr id="20" name="Imagem 8"/>
        <xdr:cNvPicPr/>
      </xdr:nvPicPr>
      <xdr:blipFill>
        <a:blip xmlns:r="http://schemas.openxmlformats.org/officeDocument/2006/relationships" r:embed="rId1"/>
        <a:stretch/>
      </xdr:blipFill>
      <xdr:spPr>
        <a:xfrm>
          <a:off x="481680" y="168120"/>
          <a:ext cx="2419920" cy="46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21</xdr:col>
      <xdr:colOff>253800</xdr:colOff>
      <xdr:row>0</xdr:row>
      <xdr:rowOff>187920</xdr:rowOff>
    </xdr:from>
    <xdr:to>
      <xdr:col>25</xdr:col>
      <xdr:colOff>154440</xdr:colOff>
      <xdr:row>0</xdr:row>
      <xdr:rowOff>650880</xdr:rowOff>
    </xdr:to>
    <xdr:pic>
      <xdr:nvPicPr>
        <xdr:cNvPr id="21" name="Imagem 9"/>
        <xdr:cNvPicPr/>
      </xdr:nvPicPr>
      <xdr:blipFill>
        <a:blip xmlns:r="http://schemas.openxmlformats.org/officeDocument/2006/relationships" r:embed="rId1"/>
        <a:stretch/>
      </xdr:blipFill>
      <xdr:spPr>
        <a:xfrm>
          <a:off x="14735520" y="187920"/>
          <a:ext cx="2399760" cy="4629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4680</xdr:colOff>
      <xdr:row>2</xdr:row>
      <xdr:rowOff>2160</xdr:rowOff>
    </xdr:from>
    <xdr:to>
      <xdr:col>26</xdr:col>
      <xdr:colOff>542880</xdr:colOff>
      <xdr:row>30</xdr:row>
      <xdr:rowOff>5085</xdr:rowOff>
    </xdr:to>
    <xdr:graphicFrame macro="">
      <xdr:nvGraphicFramePr>
        <xdr:cNvPr id="22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"/>
  <sheetViews>
    <sheetView tabSelected="1" zoomScale="55" zoomScaleNormal="55" workbookViewId="0">
      <pane ySplit="12" topLeftCell="A121" activePane="bottomLeft" state="frozen"/>
      <selection pane="bottomLeft" activeCell="K136" sqref="K136"/>
    </sheetView>
  </sheetViews>
  <sheetFormatPr defaultRowHeight="15" outlineLevelRow="1"/>
  <cols>
    <col min="1" max="1" width="2.140625" customWidth="1"/>
    <col min="2" max="2" width="1.7109375" customWidth="1"/>
    <col min="3" max="3" width="22.7109375" customWidth="1"/>
    <col min="4" max="4" width="27.7109375" customWidth="1"/>
    <col min="5" max="5" width="35.7109375" bestFit="1" customWidth="1"/>
    <col min="6" max="6" width="1.85546875" customWidth="1"/>
    <col min="7" max="7" width="27" customWidth="1"/>
    <col min="8" max="8" width="15.28515625" customWidth="1"/>
    <col min="9" max="9" width="23.28515625" style="1" customWidth="1"/>
    <col min="10" max="10" width="14.140625" customWidth="1"/>
    <col min="11" max="11" width="25.42578125" customWidth="1"/>
    <col min="12" max="12" width="13.42578125" customWidth="1"/>
    <col min="13" max="13" width="23.42578125" customWidth="1"/>
    <col min="14" max="14" width="14" customWidth="1"/>
    <col min="15" max="15" width="23.42578125" customWidth="1"/>
    <col min="16" max="16" width="12.5703125" customWidth="1"/>
    <col min="17" max="17" width="25.5703125" customWidth="1"/>
    <col min="18" max="18" width="16.140625" customWidth="1"/>
    <col min="19" max="1025" width="8.85546875" customWidth="1"/>
  </cols>
  <sheetData>
    <row r="1" spans="2:18" ht="15.75" hidden="1" thickBot="1"/>
    <row r="2" spans="2:18" ht="15" customHeight="1" thickBot="1">
      <c r="B2" s="166"/>
      <c r="C2" s="166"/>
      <c r="D2" s="166"/>
      <c r="E2" s="166"/>
      <c r="G2" s="167" t="s">
        <v>0</v>
      </c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2:18" ht="15.75" customHeight="1" thickBot="1">
      <c r="B3" s="166"/>
      <c r="C3" s="166"/>
      <c r="D3" s="166"/>
      <c r="E3" s="166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</row>
    <row r="4" spans="2:18" ht="45" customHeight="1" thickBot="1">
      <c r="B4" s="166"/>
      <c r="C4" s="166"/>
      <c r="D4" s="166"/>
      <c r="E4" s="166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</row>
    <row r="5" spans="2:18" ht="30" customHeight="1" thickBot="1">
      <c r="B5" s="169" t="s">
        <v>34</v>
      </c>
      <c r="C5" s="169"/>
      <c r="D5" s="169"/>
      <c r="E5" s="169"/>
      <c r="G5" s="170" t="s">
        <v>1</v>
      </c>
      <c r="H5" s="170"/>
      <c r="I5" s="170" t="s">
        <v>2</v>
      </c>
      <c r="J5" s="170"/>
      <c r="K5" s="171" t="s">
        <v>27</v>
      </c>
      <c r="L5" s="172"/>
      <c r="M5" s="170" t="s">
        <v>4</v>
      </c>
      <c r="N5" s="170"/>
      <c r="O5" s="171" t="s">
        <v>100</v>
      </c>
      <c r="P5" s="172"/>
      <c r="Q5" s="170"/>
      <c r="R5" s="170"/>
    </row>
    <row r="6" spans="2:18" ht="33" customHeight="1" thickBot="1">
      <c r="B6" s="2"/>
      <c r="C6" s="2"/>
      <c r="D6" s="2"/>
      <c r="E6" s="2"/>
      <c r="G6" s="173"/>
      <c r="H6" s="173"/>
      <c r="I6" s="3"/>
      <c r="J6" s="4"/>
      <c r="K6" s="4"/>
      <c r="L6" s="4"/>
      <c r="M6" s="173"/>
      <c r="N6" s="173"/>
      <c r="O6" s="4"/>
      <c r="P6" s="4"/>
      <c r="Q6" s="173"/>
      <c r="R6" s="173"/>
    </row>
    <row r="7" spans="2:18" ht="18.75" customHeight="1" thickBot="1">
      <c r="B7" s="2"/>
      <c r="C7" s="2"/>
      <c r="D7" s="2"/>
      <c r="E7" s="2"/>
      <c r="G7" s="173"/>
      <c r="H7" s="173"/>
      <c r="I7" s="5"/>
      <c r="J7" s="6"/>
      <c r="K7" s="6"/>
      <c r="L7" s="6"/>
      <c r="M7" s="173"/>
      <c r="N7" s="173"/>
      <c r="O7" s="6"/>
      <c r="P7" s="6"/>
      <c r="Q7" s="173"/>
      <c r="R7" s="173"/>
    </row>
    <row r="8" spans="2:18" ht="40.5" customHeight="1" thickBot="1">
      <c r="B8" s="2"/>
      <c r="C8" s="2"/>
      <c r="D8" s="2"/>
      <c r="E8" s="2"/>
      <c r="G8" s="173"/>
      <c r="H8" s="173"/>
      <c r="I8" s="5"/>
      <c r="J8" s="6"/>
      <c r="K8" s="6"/>
      <c r="L8" s="6"/>
      <c r="M8" s="173"/>
      <c r="N8" s="173"/>
      <c r="O8" s="6"/>
      <c r="P8" s="6"/>
      <c r="Q8" s="173"/>
      <c r="R8" s="173"/>
    </row>
    <row r="9" spans="2:18" ht="40.5" customHeight="1" thickBot="1">
      <c r="B9" s="2"/>
      <c r="C9" s="2"/>
      <c r="D9" s="2"/>
      <c r="E9" s="2"/>
      <c r="G9" s="173"/>
      <c r="H9" s="173"/>
      <c r="I9" s="5"/>
      <c r="J9" s="6"/>
      <c r="K9" s="6"/>
      <c r="L9" s="6"/>
      <c r="M9" s="173"/>
      <c r="N9" s="173"/>
      <c r="O9" s="6"/>
      <c r="P9" s="6"/>
      <c r="Q9" s="173"/>
      <c r="R9" s="173"/>
    </row>
    <row r="10" spans="2:18" ht="15" customHeight="1" thickBot="1">
      <c r="B10" s="2"/>
      <c r="C10" s="2"/>
      <c r="D10" s="2"/>
      <c r="E10" s="2"/>
      <c r="G10" s="173"/>
      <c r="H10" s="173"/>
      <c r="I10" s="5"/>
      <c r="J10" s="6"/>
      <c r="K10" s="6"/>
      <c r="L10" s="6"/>
      <c r="M10" s="173"/>
      <c r="N10" s="173"/>
      <c r="O10" s="6"/>
      <c r="P10" s="6"/>
      <c r="Q10" s="173"/>
      <c r="R10" s="173"/>
    </row>
    <row r="11" spans="2:18" ht="15" customHeight="1" thickBot="1">
      <c r="B11" s="2"/>
      <c r="C11" s="2"/>
      <c r="D11" s="2"/>
      <c r="E11" s="2"/>
      <c r="G11" s="173"/>
      <c r="H11" s="173"/>
      <c r="I11" s="5"/>
      <c r="J11" s="6"/>
      <c r="K11" s="6"/>
      <c r="L11" s="6"/>
      <c r="M11" s="173"/>
      <c r="N11" s="173"/>
      <c r="O11" s="6"/>
      <c r="P11" s="6"/>
      <c r="Q11" s="173"/>
      <c r="R11" s="173"/>
    </row>
    <row r="12" spans="2:18" ht="30" customHeight="1" thickBot="1">
      <c r="B12" s="174" t="s">
        <v>98</v>
      </c>
      <c r="C12" s="174"/>
      <c r="D12" s="174"/>
      <c r="E12" s="174"/>
      <c r="G12" s="173"/>
      <c r="H12" s="173"/>
      <c r="I12" s="5"/>
      <c r="J12" s="6"/>
      <c r="K12" s="6"/>
      <c r="L12" s="6"/>
      <c r="M12" s="173"/>
      <c r="N12" s="173"/>
      <c r="O12" s="6"/>
      <c r="P12" s="6"/>
      <c r="Q12" s="173"/>
      <c r="R12" s="173"/>
    </row>
    <row r="13" spans="2:18" ht="0.75" customHeight="1" thickBot="1">
      <c r="G13" s="173"/>
      <c r="H13" s="173"/>
      <c r="I13" s="7"/>
      <c r="J13" s="8"/>
      <c r="K13" s="8"/>
      <c r="L13" s="8"/>
      <c r="M13" s="173"/>
      <c r="N13" s="173"/>
      <c r="O13" s="8"/>
      <c r="P13" s="8"/>
      <c r="Q13" s="173"/>
      <c r="R13" s="173"/>
    </row>
    <row r="14" spans="2:18" ht="15.75" thickBot="1">
      <c r="B14" s="46"/>
      <c r="C14" s="46"/>
      <c r="D14" s="46"/>
      <c r="E14" s="46"/>
      <c r="F14" s="44"/>
      <c r="G14" s="47"/>
      <c r="H14" s="47"/>
      <c r="I14" s="48"/>
      <c r="J14" s="47"/>
      <c r="K14" s="47"/>
      <c r="L14" s="47"/>
      <c r="M14" s="47"/>
      <c r="N14" s="47"/>
      <c r="O14" s="47"/>
      <c r="P14" s="47"/>
      <c r="Q14" s="47"/>
      <c r="R14" s="47"/>
    </row>
    <row r="15" spans="2:18" ht="15.75" customHeight="1" thickBot="1">
      <c r="B15" s="151" t="s">
        <v>42</v>
      </c>
      <c r="C15" s="152"/>
      <c r="D15" s="152"/>
      <c r="E15" s="153"/>
      <c r="F15" s="44"/>
      <c r="G15" s="47"/>
      <c r="H15" s="47"/>
      <c r="I15" s="48"/>
      <c r="J15" s="47"/>
      <c r="K15" s="47"/>
      <c r="L15" s="47"/>
      <c r="M15" s="47"/>
      <c r="N15" s="47"/>
      <c r="O15" s="47"/>
      <c r="P15" s="47"/>
      <c r="Q15" s="47"/>
      <c r="R15" s="47"/>
    </row>
    <row r="16" spans="2:18" ht="15" customHeight="1">
      <c r="B16" s="43"/>
      <c r="C16" s="43" t="s">
        <v>39</v>
      </c>
      <c r="D16" s="49" t="s">
        <v>33</v>
      </c>
      <c r="E16" s="139" t="s">
        <v>43</v>
      </c>
      <c r="F16" s="83"/>
      <c r="G16" s="87" t="s">
        <v>91</v>
      </c>
      <c r="H16" s="81"/>
      <c r="I16" s="87" t="s">
        <v>101</v>
      </c>
      <c r="J16" s="81"/>
      <c r="K16" s="104"/>
      <c r="L16" s="81"/>
      <c r="M16" s="104"/>
      <c r="N16" s="82"/>
      <c r="O16" s="87" t="s">
        <v>102</v>
      </c>
      <c r="P16" s="81"/>
      <c r="Q16" s="50"/>
      <c r="R16" s="49"/>
    </row>
    <row r="17" spans="2:18" ht="15" customHeight="1">
      <c r="B17" s="42"/>
      <c r="C17" s="42"/>
      <c r="D17" s="52"/>
      <c r="E17" s="128"/>
      <c r="F17" s="83"/>
      <c r="G17" s="89"/>
      <c r="H17" s="85"/>
      <c r="I17" s="89"/>
      <c r="J17" s="85"/>
      <c r="K17" s="94"/>
      <c r="L17" s="85"/>
      <c r="M17" s="94"/>
      <c r="N17" s="90"/>
      <c r="O17" s="89"/>
      <c r="P17" s="85"/>
      <c r="Q17" s="53"/>
      <c r="R17" s="52"/>
    </row>
    <row r="18" spans="2:18" ht="15" customHeight="1">
      <c r="B18" s="42"/>
      <c r="C18" s="42"/>
      <c r="D18" s="52"/>
      <c r="E18" s="128"/>
      <c r="F18" s="83"/>
      <c r="G18" s="89"/>
      <c r="H18" s="85"/>
      <c r="I18" s="89"/>
      <c r="J18" s="85"/>
      <c r="K18" s="94"/>
      <c r="L18" s="85"/>
      <c r="M18" s="94"/>
      <c r="N18" s="90"/>
      <c r="O18" s="89"/>
      <c r="P18" s="85"/>
      <c r="Q18" s="53"/>
      <c r="R18" s="52"/>
    </row>
    <row r="19" spans="2:18" ht="15.75" thickBot="1">
      <c r="B19" s="55"/>
      <c r="C19" s="97"/>
      <c r="D19" s="97"/>
      <c r="E19" s="97"/>
      <c r="F19" s="109"/>
      <c r="G19" s="84"/>
      <c r="H19" s="110"/>
      <c r="I19" s="111"/>
      <c r="J19" s="110"/>
      <c r="K19" s="111"/>
      <c r="L19" s="110"/>
      <c r="M19" s="111"/>
      <c r="N19" s="110"/>
      <c r="O19" s="120"/>
      <c r="P19" s="110"/>
      <c r="Q19" s="57"/>
      <c r="R19" s="106"/>
    </row>
    <row r="20" spans="2:18" ht="15.75" thickBot="1">
      <c r="B20" s="58"/>
      <c r="C20" s="133"/>
      <c r="D20" s="133"/>
      <c r="E20" s="134"/>
      <c r="F20" s="133"/>
      <c r="G20" s="135"/>
      <c r="H20" s="133"/>
      <c r="I20" s="135"/>
      <c r="J20" s="133"/>
      <c r="K20" s="135"/>
      <c r="L20" s="133"/>
      <c r="M20" s="135"/>
      <c r="N20" s="133"/>
      <c r="O20" s="136"/>
      <c r="P20" s="133"/>
      <c r="Q20" s="47"/>
      <c r="R20" s="46"/>
    </row>
    <row r="21" spans="2:18" ht="16.5" thickBot="1">
      <c r="B21" s="147" t="s">
        <v>31</v>
      </c>
      <c r="C21" s="147"/>
      <c r="D21" s="147"/>
      <c r="E21" s="147"/>
      <c r="F21" s="44"/>
      <c r="G21" s="44"/>
      <c r="H21" s="44"/>
      <c r="I21" s="59"/>
      <c r="J21" s="44"/>
      <c r="K21" s="44"/>
      <c r="L21" s="44"/>
      <c r="M21" s="44"/>
      <c r="N21" s="44"/>
      <c r="O21" s="44"/>
      <c r="P21" s="44"/>
      <c r="Q21" s="44"/>
      <c r="R21" s="44"/>
    </row>
    <row r="22" spans="2:18">
      <c r="B22" s="43"/>
      <c r="C22" s="43" t="s">
        <v>39</v>
      </c>
      <c r="D22" s="49" t="s">
        <v>40</v>
      </c>
      <c r="E22" s="82" t="s">
        <v>41</v>
      </c>
      <c r="F22" s="109"/>
      <c r="G22" s="87" t="s">
        <v>90</v>
      </c>
      <c r="H22" s="82"/>
      <c r="I22" s="87"/>
      <c r="J22" s="81"/>
      <c r="K22" s="88"/>
      <c r="L22" s="81"/>
      <c r="M22" s="88"/>
      <c r="N22" s="81"/>
      <c r="O22" s="104" t="s">
        <v>103</v>
      </c>
      <c r="P22" s="81"/>
      <c r="Q22" s="87"/>
      <c r="R22" s="82"/>
    </row>
    <row r="23" spans="2:18">
      <c r="B23" s="42"/>
      <c r="C23" s="85" t="s">
        <v>106</v>
      </c>
      <c r="D23" s="90" t="s">
        <v>105</v>
      </c>
      <c r="E23" s="90" t="s">
        <v>104</v>
      </c>
      <c r="F23" s="109"/>
      <c r="G23" s="89"/>
      <c r="H23" s="90"/>
      <c r="I23" s="89"/>
      <c r="J23" s="85"/>
      <c r="K23" s="89"/>
      <c r="L23" s="85"/>
      <c r="M23" s="91"/>
      <c r="N23" s="85"/>
      <c r="O23" s="94"/>
      <c r="P23" s="85"/>
      <c r="Q23" s="89"/>
      <c r="R23" s="90"/>
    </row>
    <row r="24" spans="2:18">
      <c r="B24" s="42"/>
      <c r="C24" s="85"/>
      <c r="D24" s="90"/>
      <c r="E24" s="90"/>
      <c r="F24" s="109"/>
      <c r="G24" s="89"/>
      <c r="H24" s="90"/>
      <c r="I24" s="89"/>
      <c r="J24" s="85"/>
      <c r="K24" s="89"/>
      <c r="L24" s="85"/>
      <c r="M24" s="91"/>
      <c r="N24" s="85"/>
      <c r="O24" s="94"/>
      <c r="P24" s="85"/>
      <c r="Q24" s="89"/>
      <c r="R24" s="90"/>
    </row>
    <row r="25" spans="2:18">
      <c r="B25" s="42"/>
      <c r="C25" s="85"/>
      <c r="D25" s="90"/>
      <c r="E25" s="90"/>
      <c r="F25" s="109"/>
      <c r="G25" s="89"/>
      <c r="H25" s="90"/>
      <c r="I25" s="89"/>
      <c r="J25" s="85"/>
      <c r="K25" s="89"/>
      <c r="L25" s="85"/>
      <c r="M25" s="91"/>
      <c r="N25" s="85"/>
      <c r="O25" s="94"/>
      <c r="P25" s="85"/>
      <c r="Q25" s="89"/>
      <c r="R25" s="90"/>
    </row>
    <row r="26" spans="2:18" ht="15.75" thickBot="1">
      <c r="B26" s="55"/>
      <c r="C26" s="62"/>
      <c r="D26" s="62"/>
      <c r="E26" s="62"/>
      <c r="F26" s="56"/>
      <c r="G26" s="63"/>
      <c r="H26" s="62"/>
      <c r="I26" s="63"/>
      <c r="J26" s="55"/>
      <c r="K26" s="64"/>
      <c r="L26" s="55"/>
      <c r="M26" s="64"/>
      <c r="N26" s="55"/>
      <c r="O26" s="55"/>
      <c r="P26" s="55"/>
      <c r="Q26" s="63"/>
      <c r="R26" s="62"/>
    </row>
    <row r="27" spans="2:18">
      <c r="B27" s="58"/>
      <c r="C27" s="133"/>
      <c r="D27" s="133"/>
      <c r="E27" s="134"/>
      <c r="F27" s="133"/>
      <c r="G27" s="135"/>
      <c r="H27" s="133"/>
      <c r="I27" s="135"/>
      <c r="J27" s="133"/>
      <c r="K27" s="135"/>
      <c r="L27" s="133"/>
      <c r="M27" s="135"/>
      <c r="N27" s="133"/>
      <c r="O27" s="136"/>
      <c r="P27" s="133"/>
      <c r="Q27" s="47"/>
      <c r="R27" s="46"/>
    </row>
    <row r="28" spans="2:18" ht="15.75" thickBot="1">
      <c r="B28" s="46"/>
      <c r="C28" s="46"/>
      <c r="D28" s="46"/>
      <c r="E28" s="46"/>
      <c r="F28" s="47"/>
      <c r="G28" s="47"/>
      <c r="H28" s="46"/>
      <c r="I28" s="47"/>
      <c r="J28" s="46"/>
      <c r="K28" s="47"/>
      <c r="L28" s="46"/>
      <c r="M28" s="47"/>
      <c r="N28" s="46"/>
      <c r="O28" s="46"/>
      <c r="P28" s="46"/>
      <c r="Q28" s="47"/>
      <c r="R28" s="46"/>
    </row>
    <row r="29" spans="2:18" ht="16.5" thickBot="1">
      <c r="B29" s="151" t="s">
        <v>32</v>
      </c>
      <c r="C29" s="152"/>
      <c r="D29" s="152"/>
      <c r="E29" s="153"/>
      <c r="F29" s="44"/>
      <c r="G29" s="44"/>
      <c r="H29" s="44"/>
      <c r="I29" s="59"/>
      <c r="J29" s="44"/>
      <c r="K29" s="44"/>
      <c r="L29" s="44"/>
      <c r="M29" s="44"/>
      <c r="N29" s="44"/>
      <c r="O29" s="44"/>
      <c r="P29" s="44"/>
      <c r="Q29" s="44"/>
      <c r="R29" s="44"/>
    </row>
    <row r="30" spans="2:18">
      <c r="B30" s="42"/>
      <c r="C30" s="42" t="s">
        <v>44</v>
      </c>
      <c r="D30" s="42" t="s">
        <v>45</v>
      </c>
      <c r="E30" s="42" t="s">
        <v>46</v>
      </c>
      <c r="F30" s="86"/>
      <c r="G30" s="87"/>
      <c r="H30" s="82"/>
      <c r="I30" s="87"/>
      <c r="J30" s="81"/>
      <c r="K30" s="88"/>
      <c r="L30" s="81"/>
      <c r="M30" s="88"/>
      <c r="N30" s="81"/>
      <c r="O30" s="104"/>
      <c r="P30" s="81"/>
      <c r="Q30" s="87"/>
      <c r="R30" s="82"/>
    </row>
    <row r="31" spans="2:18">
      <c r="B31" s="42"/>
      <c r="C31" s="42" t="s">
        <v>44</v>
      </c>
      <c r="D31" s="85" t="s">
        <v>47</v>
      </c>
      <c r="E31" s="85" t="s">
        <v>48</v>
      </c>
      <c r="F31" s="86"/>
      <c r="G31" s="89"/>
      <c r="H31" s="90"/>
      <c r="I31" s="89"/>
      <c r="J31" s="85"/>
      <c r="K31" s="91"/>
      <c r="L31" s="85"/>
      <c r="M31" s="91"/>
      <c r="N31" s="85"/>
      <c r="O31" s="94"/>
      <c r="P31" s="85"/>
      <c r="Q31" s="89"/>
      <c r="R31" s="90"/>
    </row>
    <row r="32" spans="2:18">
      <c r="B32" s="42"/>
      <c r="C32" s="85" t="s">
        <v>49</v>
      </c>
      <c r="D32" s="85" t="s">
        <v>50</v>
      </c>
      <c r="E32" s="85" t="s">
        <v>51</v>
      </c>
      <c r="F32" s="86"/>
      <c r="G32" s="89"/>
      <c r="H32" s="90"/>
      <c r="I32" s="89"/>
      <c r="J32" s="85"/>
      <c r="K32" s="91"/>
      <c r="L32" s="85"/>
      <c r="M32" s="91"/>
      <c r="N32" s="85"/>
      <c r="O32" s="94"/>
      <c r="P32" s="85"/>
      <c r="Q32" s="89"/>
      <c r="R32" s="90"/>
    </row>
    <row r="33" spans="2:18">
      <c r="B33" s="42"/>
      <c r="C33" s="42"/>
      <c r="D33" s="42"/>
      <c r="E33" s="52"/>
      <c r="F33" s="65"/>
      <c r="G33" s="53"/>
      <c r="H33" s="52"/>
      <c r="I33" s="53"/>
      <c r="J33" s="42"/>
      <c r="K33" s="61"/>
      <c r="L33" s="42"/>
      <c r="M33" s="61"/>
      <c r="N33" s="42"/>
      <c r="O33" s="42"/>
      <c r="P33" s="42"/>
      <c r="Q33" s="53"/>
      <c r="R33" s="52"/>
    </row>
    <row r="34" spans="2:18" ht="15.75" thickBot="1">
      <c r="B34" s="42"/>
      <c r="C34" s="55"/>
      <c r="D34" s="55"/>
      <c r="E34" s="62"/>
      <c r="F34" s="65"/>
      <c r="G34" s="63"/>
      <c r="H34" s="62"/>
      <c r="I34" s="63"/>
      <c r="J34" s="55"/>
      <c r="K34" s="64"/>
      <c r="L34" s="55"/>
      <c r="M34" s="64"/>
      <c r="N34" s="55"/>
      <c r="O34" s="55"/>
      <c r="P34" s="55"/>
      <c r="Q34" s="63"/>
      <c r="R34" s="62"/>
    </row>
    <row r="35" spans="2:18" ht="15.75" thickBot="1">
      <c r="B35" s="44"/>
      <c r="C35" s="44"/>
      <c r="D35" s="44"/>
      <c r="E35" s="44"/>
      <c r="F35" s="44"/>
      <c r="G35" s="44"/>
      <c r="H35" s="44"/>
      <c r="I35" s="59"/>
      <c r="J35" s="44"/>
      <c r="K35" s="44"/>
      <c r="L35" s="44"/>
      <c r="M35" s="44"/>
      <c r="N35" s="44"/>
      <c r="O35" s="44"/>
      <c r="P35" s="44"/>
      <c r="Q35" s="44"/>
      <c r="R35" s="44"/>
    </row>
    <row r="36" spans="2:18" ht="15" customHeight="1" thickBot="1">
      <c r="B36" s="147" t="s">
        <v>35</v>
      </c>
      <c r="C36" s="147"/>
      <c r="D36" s="147"/>
      <c r="E36" s="147"/>
      <c r="F36" s="44"/>
      <c r="G36" s="47"/>
      <c r="H36" s="46"/>
      <c r="I36" s="47"/>
      <c r="J36" s="46"/>
      <c r="K36" s="47"/>
      <c r="L36" s="46"/>
      <c r="M36" s="47"/>
      <c r="N36" s="46"/>
      <c r="O36" s="46"/>
      <c r="P36" s="46"/>
      <c r="Q36" s="47"/>
      <c r="R36" s="46"/>
    </row>
    <row r="37" spans="2:18">
      <c r="B37" s="42"/>
      <c r="C37" s="42" t="s">
        <v>57</v>
      </c>
      <c r="D37" s="43" t="s">
        <v>58</v>
      </c>
      <c r="E37" s="49" t="s">
        <v>59</v>
      </c>
      <c r="F37" s="83"/>
      <c r="G37" s="87"/>
      <c r="H37" s="82"/>
      <c r="I37" s="87" t="s">
        <v>103</v>
      </c>
      <c r="J37" s="81"/>
      <c r="K37" s="88" t="s">
        <v>107</v>
      </c>
      <c r="L37" s="82"/>
      <c r="M37" s="92"/>
      <c r="N37" s="82"/>
      <c r="O37" s="60"/>
      <c r="P37" s="43"/>
      <c r="Q37" s="50"/>
      <c r="R37" s="49"/>
    </row>
    <row r="38" spans="2:18">
      <c r="B38" s="42"/>
      <c r="C38" s="137"/>
      <c r="D38" s="137"/>
      <c r="E38" s="138"/>
      <c r="F38" s="83"/>
      <c r="G38" s="89"/>
      <c r="H38" s="90"/>
      <c r="I38" s="89"/>
      <c r="J38" s="85"/>
      <c r="K38" s="91"/>
      <c r="L38" s="90"/>
      <c r="M38" s="93"/>
      <c r="N38" s="90"/>
      <c r="O38" s="61"/>
      <c r="P38" s="42"/>
      <c r="Q38" s="53"/>
      <c r="R38" s="52"/>
    </row>
    <row r="39" spans="2:18">
      <c r="B39" s="42"/>
      <c r="C39" s="42" t="s">
        <v>60</v>
      </c>
      <c r="D39" s="85" t="s">
        <v>61</v>
      </c>
      <c r="E39" s="90" t="s">
        <v>62</v>
      </c>
      <c r="F39" s="83"/>
      <c r="G39" s="89"/>
      <c r="H39" s="90"/>
      <c r="I39" s="89"/>
      <c r="J39" s="85"/>
      <c r="K39" s="91"/>
      <c r="L39" s="90"/>
      <c r="M39" s="93"/>
      <c r="N39" s="90"/>
      <c r="O39" s="61"/>
      <c r="P39" s="42"/>
      <c r="Q39" s="53"/>
      <c r="R39" s="52"/>
    </row>
    <row r="40" spans="2:18">
      <c r="B40" s="42"/>
      <c r="C40" s="137"/>
      <c r="D40" s="137"/>
      <c r="E40" s="138"/>
      <c r="F40" s="83"/>
      <c r="G40" s="89"/>
      <c r="H40" s="90"/>
      <c r="I40" s="89"/>
      <c r="J40" s="85"/>
      <c r="K40" s="91"/>
      <c r="L40" s="90"/>
      <c r="M40" s="93"/>
      <c r="N40" s="90"/>
      <c r="O40" s="61"/>
      <c r="P40" s="42"/>
      <c r="Q40" s="53"/>
      <c r="R40" s="52"/>
    </row>
    <row r="41" spans="2:18">
      <c r="B41" s="42"/>
      <c r="C41" s="42" t="s">
        <v>60</v>
      </c>
      <c r="D41" s="85" t="s">
        <v>63</v>
      </c>
      <c r="E41" s="90" t="s">
        <v>28</v>
      </c>
      <c r="F41" s="83"/>
      <c r="G41" s="89"/>
      <c r="H41" s="90"/>
      <c r="I41" s="89"/>
      <c r="J41" s="85"/>
      <c r="K41" s="91"/>
      <c r="L41" s="90"/>
      <c r="M41" s="93"/>
      <c r="N41" s="90"/>
      <c r="O41" s="61"/>
      <c r="P41" s="42"/>
      <c r="Q41" s="53"/>
      <c r="R41" s="52"/>
    </row>
    <row r="42" spans="2:18">
      <c r="B42" s="42"/>
      <c r="C42" s="85" t="s">
        <v>64</v>
      </c>
      <c r="D42" s="85" t="s">
        <v>65</v>
      </c>
      <c r="E42" s="90" t="s">
        <v>66</v>
      </c>
      <c r="F42" s="83"/>
      <c r="G42" s="89"/>
      <c r="H42" s="90"/>
      <c r="I42" s="89"/>
      <c r="J42" s="85"/>
      <c r="K42" s="91"/>
      <c r="L42" s="90"/>
      <c r="M42" s="93"/>
      <c r="N42" s="90"/>
      <c r="O42" s="61"/>
      <c r="P42" s="42"/>
      <c r="Q42" s="53"/>
      <c r="R42" s="52"/>
    </row>
    <row r="43" spans="2:18">
      <c r="B43" s="42"/>
      <c r="C43" s="85" t="s">
        <v>64</v>
      </c>
      <c r="D43" s="85" t="s">
        <v>67</v>
      </c>
      <c r="E43" s="90" t="s">
        <v>68</v>
      </c>
      <c r="F43" s="83"/>
      <c r="G43" s="89"/>
      <c r="H43" s="90"/>
      <c r="I43" s="89"/>
      <c r="J43" s="85"/>
      <c r="K43" s="91"/>
      <c r="L43" s="90"/>
      <c r="M43" s="93"/>
      <c r="N43" s="90"/>
      <c r="O43" s="61"/>
      <c r="P43" s="42"/>
      <c r="Q43" s="53"/>
      <c r="R43" s="52"/>
    </row>
    <row r="44" spans="2:18">
      <c r="B44" s="42"/>
      <c r="C44" s="85" t="s">
        <v>69</v>
      </c>
      <c r="D44" s="85" t="s">
        <v>70</v>
      </c>
      <c r="E44" s="90" t="s">
        <v>71</v>
      </c>
      <c r="F44" s="83"/>
      <c r="G44" s="89"/>
      <c r="H44" s="90"/>
      <c r="I44" s="89"/>
      <c r="J44" s="85"/>
      <c r="K44" s="91"/>
      <c r="L44" s="90"/>
      <c r="M44" s="93"/>
      <c r="N44" s="90"/>
      <c r="O44" s="61"/>
      <c r="P44" s="42"/>
      <c r="Q44" s="53"/>
      <c r="R44" s="52"/>
    </row>
    <row r="45" spans="2:18">
      <c r="B45" s="42"/>
      <c r="C45" s="85"/>
      <c r="D45" s="85"/>
      <c r="E45" s="90"/>
      <c r="F45" s="83"/>
      <c r="G45" s="89"/>
      <c r="H45" s="90"/>
      <c r="I45" s="89"/>
      <c r="J45" s="85"/>
      <c r="K45" s="91"/>
      <c r="L45" s="90"/>
      <c r="M45" s="93"/>
      <c r="N45" s="90"/>
      <c r="O45" s="61"/>
      <c r="P45" s="42"/>
      <c r="Q45" s="53"/>
      <c r="R45" s="52"/>
    </row>
    <row r="46" spans="2:18">
      <c r="B46" s="42"/>
      <c r="C46" s="85"/>
      <c r="D46" s="85"/>
      <c r="E46" s="90"/>
      <c r="F46" s="83"/>
      <c r="G46" s="89"/>
      <c r="H46" s="90"/>
      <c r="I46" s="89"/>
      <c r="J46" s="85"/>
      <c r="K46" s="91"/>
      <c r="L46" s="90"/>
      <c r="M46" s="93"/>
      <c r="N46" s="90"/>
      <c r="O46" s="61"/>
      <c r="P46" s="42"/>
      <c r="Q46" s="53"/>
      <c r="R46" s="52"/>
    </row>
    <row r="47" spans="2:18" ht="15.75" thickBot="1">
      <c r="B47" s="55"/>
      <c r="C47" s="96"/>
      <c r="D47" s="96"/>
      <c r="E47" s="97"/>
      <c r="F47" s="83"/>
      <c r="G47" s="98"/>
      <c r="H47" s="97"/>
      <c r="I47" s="99"/>
      <c r="J47" s="96"/>
      <c r="K47" s="100"/>
      <c r="L47" s="97"/>
      <c r="M47" s="101"/>
      <c r="N47" s="97"/>
      <c r="O47" s="55"/>
      <c r="P47" s="55"/>
      <c r="Q47" s="63"/>
      <c r="R47" s="62"/>
    </row>
    <row r="48" spans="2:18" ht="15.75" thickBot="1">
      <c r="B48" s="46"/>
      <c r="C48" s="46"/>
      <c r="D48" s="46"/>
      <c r="E48" s="46"/>
      <c r="F48" s="44"/>
      <c r="G48" s="47"/>
      <c r="H48" s="46"/>
      <c r="I48" s="72"/>
      <c r="J48" s="46"/>
      <c r="K48" s="72"/>
      <c r="L48" s="46"/>
      <c r="M48" s="47"/>
      <c r="N48" s="46"/>
      <c r="O48" s="46"/>
      <c r="P48" s="46"/>
      <c r="Q48" s="47"/>
      <c r="R48" s="46"/>
    </row>
    <row r="49" spans="2:18" ht="16.5" thickBot="1">
      <c r="B49" s="147" t="s">
        <v>36</v>
      </c>
      <c r="C49" s="147"/>
      <c r="D49" s="147"/>
      <c r="E49" s="147"/>
      <c r="F49" s="44"/>
      <c r="G49" s="44"/>
      <c r="H49" s="44"/>
      <c r="I49" s="59"/>
      <c r="J49" s="44"/>
      <c r="K49" s="44"/>
      <c r="L49" s="44"/>
      <c r="M49" s="44"/>
      <c r="N49" s="44"/>
      <c r="O49" s="44"/>
      <c r="P49" s="44"/>
      <c r="Q49" s="44"/>
      <c r="R49" s="44"/>
    </row>
    <row r="50" spans="2:18">
      <c r="B50" s="43"/>
      <c r="C50" s="43" t="s">
        <v>52</v>
      </c>
      <c r="D50" s="43" t="s">
        <v>53</v>
      </c>
      <c r="E50" s="43" t="s">
        <v>54</v>
      </c>
      <c r="F50" s="86"/>
      <c r="G50" s="87"/>
      <c r="H50" s="82"/>
      <c r="I50" s="87"/>
      <c r="J50" s="81"/>
      <c r="K50" s="88"/>
      <c r="L50" s="81"/>
      <c r="M50" s="88"/>
      <c r="N50" s="81"/>
      <c r="O50" s="102"/>
      <c r="P50" s="81"/>
      <c r="Q50" s="87"/>
      <c r="R50" s="82"/>
    </row>
    <row r="51" spans="2:18">
      <c r="B51" s="42"/>
      <c r="C51" s="42" t="s">
        <v>55</v>
      </c>
      <c r="D51" s="85" t="s">
        <v>56</v>
      </c>
      <c r="E51" s="85" t="s">
        <v>30</v>
      </c>
      <c r="F51" s="86"/>
      <c r="G51" s="89"/>
      <c r="H51" s="90"/>
      <c r="I51" s="89"/>
      <c r="J51" s="85"/>
      <c r="K51" s="91"/>
      <c r="L51" s="85"/>
      <c r="M51" s="91"/>
      <c r="N51" s="85"/>
      <c r="O51" s="94"/>
      <c r="P51" s="85"/>
      <c r="Q51" s="89"/>
      <c r="R51" s="90"/>
    </row>
    <row r="52" spans="2:18">
      <c r="B52" s="42"/>
      <c r="C52" s="85"/>
      <c r="D52" s="85"/>
      <c r="E52" s="90"/>
      <c r="F52" s="86"/>
      <c r="G52" s="89"/>
      <c r="H52" s="90"/>
      <c r="I52" s="89"/>
      <c r="J52" s="85"/>
      <c r="K52" s="91"/>
      <c r="L52" s="85"/>
      <c r="M52" s="91"/>
      <c r="N52" s="85"/>
      <c r="O52" s="94"/>
      <c r="P52" s="85"/>
      <c r="Q52" s="95"/>
      <c r="R52" s="90"/>
    </row>
    <row r="53" spans="2:18">
      <c r="B53" s="42"/>
      <c r="C53" s="85"/>
      <c r="D53" s="85"/>
      <c r="E53" s="90"/>
      <c r="F53" s="86"/>
      <c r="G53" s="89"/>
      <c r="H53" s="90"/>
      <c r="I53" s="89"/>
      <c r="J53" s="85"/>
      <c r="K53" s="91"/>
      <c r="L53" s="85"/>
      <c r="M53" s="91"/>
      <c r="N53" s="85"/>
      <c r="O53" s="94"/>
      <c r="P53" s="85"/>
      <c r="Q53" s="89"/>
      <c r="R53" s="90"/>
    </row>
    <row r="54" spans="2:18">
      <c r="B54" s="42"/>
      <c r="C54" s="85"/>
      <c r="D54" s="85"/>
      <c r="E54" s="90"/>
      <c r="F54" s="86"/>
      <c r="G54" s="89"/>
      <c r="H54" s="90"/>
      <c r="I54" s="89"/>
      <c r="J54" s="85"/>
      <c r="K54" s="91"/>
      <c r="L54" s="85"/>
      <c r="M54" s="91"/>
      <c r="N54" s="85"/>
      <c r="O54" s="94"/>
      <c r="P54" s="85"/>
      <c r="Q54" s="89"/>
      <c r="R54" s="90"/>
    </row>
    <row r="55" spans="2:18" ht="15.75" thickBot="1">
      <c r="B55" s="42"/>
      <c r="C55" s="96"/>
      <c r="D55" s="96"/>
      <c r="E55" s="97"/>
      <c r="F55" s="86"/>
      <c r="G55" s="98"/>
      <c r="H55" s="97"/>
      <c r="I55" s="98"/>
      <c r="J55" s="96"/>
      <c r="K55" s="103"/>
      <c r="L55" s="96"/>
      <c r="M55" s="103"/>
      <c r="N55" s="96"/>
      <c r="O55" s="99"/>
      <c r="P55" s="96"/>
      <c r="Q55" s="98"/>
      <c r="R55" s="97"/>
    </row>
    <row r="56" spans="2:18">
      <c r="B56" s="46"/>
      <c r="C56" s="46"/>
      <c r="D56" s="46"/>
      <c r="E56" s="46"/>
      <c r="F56" s="46"/>
      <c r="G56" s="47"/>
      <c r="H56" s="46"/>
      <c r="I56" s="47"/>
      <c r="J56" s="46"/>
      <c r="K56" s="47"/>
      <c r="L56" s="46"/>
      <c r="M56" s="47"/>
      <c r="N56" s="46"/>
      <c r="O56" s="46"/>
      <c r="P56" s="46"/>
      <c r="Q56" s="47"/>
      <c r="R56" s="46"/>
    </row>
    <row r="57" spans="2:18" ht="15.75" thickBot="1">
      <c r="B57" s="46"/>
      <c r="C57" s="46"/>
      <c r="D57" s="46"/>
      <c r="E57" s="46"/>
      <c r="F57" s="46"/>
      <c r="G57" s="47"/>
      <c r="H57" s="46"/>
      <c r="I57" s="47"/>
      <c r="J57" s="46"/>
      <c r="K57" s="47"/>
      <c r="L57" s="46"/>
      <c r="M57" s="47"/>
      <c r="N57" s="46"/>
      <c r="O57" s="46"/>
      <c r="P57" s="46"/>
      <c r="Q57" s="47"/>
      <c r="R57" s="46"/>
    </row>
    <row r="58" spans="2:18" ht="16.5" thickBot="1">
      <c r="B58" s="147" t="s">
        <v>37</v>
      </c>
      <c r="C58" s="147"/>
      <c r="D58" s="147"/>
      <c r="E58" s="147"/>
      <c r="F58" s="44"/>
      <c r="G58" s="44"/>
      <c r="H58" s="44"/>
      <c r="I58" s="59"/>
      <c r="J58" s="44"/>
      <c r="K58" s="44"/>
      <c r="L58" s="44"/>
      <c r="M58" s="44"/>
      <c r="N58" s="44"/>
      <c r="O58" s="44"/>
      <c r="P58" s="44"/>
      <c r="Q58" s="44"/>
      <c r="R58" s="44"/>
    </row>
    <row r="59" spans="2:18">
      <c r="B59" s="43"/>
      <c r="C59" s="43"/>
      <c r="D59" s="43" t="s">
        <v>108</v>
      </c>
      <c r="E59" s="43" t="s">
        <v>109</v>
      </c>
      <c r="F59" s="86"/>
      <c r="G59" s="87"/>
      <c r="H59" s="82"/>
      <c r="I59" s="87" t="s">
        <v>108</v>
      </c>
      <c r="J59" s="81"/>
      <c r="K59" s="88"/>
      <c r="L59" s="81"/>
      <c r="M59" s="88"/>
      <c r="N59" s="81"/>
      <c r="O59" s="104"/>
      <c r="P59" s="81"/>
      <c r="Q59" s="87"/>
      <c r="R59" s="49"/>
    </row>
    <row r="60" spans="2:18">
      <c r="B60" s="42"/>
      <c r="C60" s="42"/>
      <c r="D60" s="42"/>
      <c r="E60" s="85"/>
      <c r="F60" s="86"/>
      <c r="G60" s="89"/>
      <c r="H60" s="90"/>
      <c r="I60" s="89"/>
      <c r="J60" s="85"/>
      <c r="K60" s="91"/>
      <c r="L60" s="85"/>
      <c r="M60" s="91"/>
      <c r="N60" s="85"/>
      <c r="O60" s="94"/>
      <c r="P60" s="85"/>
      <c r="Q60" s="89"/>
      <c r="R60" s="52"/>
    </row>
    <row r="61" spans="2:18">
      <c r="B61" s="42"/>
      <c r="C61" s="42"/>
      <c r="D61" s="85"/>
      <c r="E61" s="85"/>
      <c r="F61" s="86"/>
      <c r="G61" s="89"/>
      <c r="H61" s="90"/>
      <c r="I61" s="89"/>
      <c r="J61" s="85"/>
      <c r="K61" s="91"/>
      <c r="L61" s="85"/>
      <c r="M61" s="91"/>
      <c r="N61" s="85"/>
      <c r="O61" s="94"/>
      <c r="P61" s="85"/>
      <c r="Q61" s="89"/>
      <c r="R61" s="52"/>
    </row>
    <row r="62" spans="2:18">
      <c r="B62" s="42"/>
      <c r="C62" s="42"/>
      <c r="D62" s="85"/>
      <c r="E62" s="85"/>
      <c r="F62" s="86"/>
      <c r="G62" s="89"/>
      <c r="H62" s="90"/>
      <c r="I62" s="89"/>
      <c r="J62" s="85"/>
      <c r="K62" s="91"/>
      <c r="L62" s="85"/>
      <c r="M62" s="91"/>
      <c r="N62" s="85"/>
      <c r="O62" s="94"/>
      <c r="P62" s="85"/>
      <c r="Q62" s="89"/>
      <c r="R62" s="52"/>
    </row>
    <row r="63" spans="2:18">
      <c r="B63" s="42"/>
      <c r="C63" s="42"/>
      <c r="D63" s="85"/>
      <c r="E63" s="85"/>
      <c r="F63" s="86"/>
      <c r="G63" s="89"/>
      <c r="H63" s="90"/>
      <c r="I63" s="89"/>
      <c r="J63" s="85"/>
      <c r="K63" s="91"/>
      <c r="L63" s="85"/>
      <c r="M63" s="91"/>
      <c r="N63" s="85"/>
      <c r="O63" s="94"/>
      <c r="P63" s="85"/>
      <c r="Q63" s="89"/>
      <c r="R63" s="52"/>
    </row>
    <row r="64" spans="2:18">
      <c r="B64" s="42"/>
      <c r="C64" s="42"/>
      <c r="D64" s="85"/>
      <c r="E64" s="85"/>
      <c r="F64" s="86"/>
      <c r="G64" s="89"/>
      <c r="H64" s="90"/>
      <c r="I64" s="89"/>
      <c r="J64" s="85"/>
      <c r="K64" s="91"/>
      <c r="L64" s="85"/>
      <c r="M64" s="91"/>
      <c r="N64" s="85"/>
      <c r="O64" s="94"/>
      <c r="P64" s="85"/>
      <c r="Q64" s="89"/>
      <c r="R64" s="52"/>
    </row>
    <row r="65" spans="2:18" ht="15.75" thickBot="1">
      <c r="B65" s="42"/>
      <c r="C65" s="55"/>
      <c r="D65" s="96"/>
      <c r="E65" s="97"/>
      <c r="F65" s="86"/>
      <c r="G65" s="98"/>
      <c r="H65" s="97"/>
      <c r="I65" s="98"/>
      <c r="J65" s="96"/>
      <c r="K65" s="103"/>
      <c r="L65" s="96"/>
      <c r="M65" s="103"/>
      <c r="N65" s="96"/>
      <c r="O65" s="96"/>
      <c r="P65" s="96"/>
      <c r="Q65" s="98"/>
      <c r="R65" s="62"/>
    </row>
    <row r="66" spans="2:18" ht="15.75" thickBot="1">
      <c r="B66" s="46"/>
      <c r="C66" s="46"/>
      <c r="D66" s="46"/>
      <c r="E66" s="46"/>
      <c r="F66" s="46"/>
      <c r="G66" s="47"/>
      <c r="H66" s="46"/>
      <c r="I66" s="47"/>
      <c r="J66" s="46"/>
      <c r="K66" s="47"/>
      <c r="L66" s="46"/>
      <c r="M66" s="47"/>
      <c r="N66" s="46"/>
      <c r="O66" s="46"/>
      <c r="P66" s="46"/>
      <c r="Q66" s="47"/>
      <c r="R66" s="46"/>
    </row>
    <row r="67" spans="2:18" ht="16.5" thickBot="1">
      <c r="B67" s="147" t="s">
        <v>38</v>
      </c>
      <c r="C67" s="147"/>
      <c r="D67" s="147"/>
      <c r="E67" s="147"/>
      <c r="F67" s="44"/>
      <c r="G67" s="44"/>
      <c r="H67" s="44"/>
      <c r="I67" s="59"/>
      <c r="J67" s="44"/>
      <c r="K67" s="44"/>
      <c r="L67" s="44"/>
      <c r="M67" s="44"/>
      <c r="N67" s="44"/>
      <c r="O67" s="44"/>
      <c r="P67" s="44"/>
      <c r="Q67" s="44"/>
      <c r="R67" s="44"/>
    </row>
    <row r="68" spans="2:18">
      <c r="B68" s="43"/>
      <c r="C68" s="43" t="s">
        <v>72</v>
      </c>
      <c r="D68" s="43" t="s">
        <v>73</v>
      </c>
      <c r="E68" s="43" t="s">
        <v>74</v>
      </c>
      <c r="F68" s="86"/>
      <c r="G68" s="87"/>
      <c r="H68" s="82"/>
      <c r="I68" s="87"/>
      <c r="J68" s="81"/>
      <c r="K68" s="88"/>
      <c r="L68" s="81"/>
      <c r="M68" s="88"/>
      <c r="N68" s="81"/>
      <c r="O68" s="104"/>
      <c r="P68" s="81"/>
      <c r="Q68" s="87"/>
      <c r="R68" s="82"/>
    </row>
    <row r="69" spans="2:18">
      <c r="B69" s="42"/>
      <c r="C69" s="85" t="s">
        <v>72</v>
      </c>
      <c r="D69" s="85" t="s">
        <v>75</v>
      </c>
      <c r="E69" s="85" t="s">
        <v>76</v>
      </c>
      <c r="F69" s="86"/>
      <c r="G69" s="89"/>
      <c r="H69" s="90"/>
      <c r="I69" s="89"/>
      <c r="J69" s="85"/>
      <c r="K69" s="91"/>
      <c r="L69" s="85"/>
      <c r="M69" s="91"/>
      <c r="N69" s="85"/>
      <c r="O69" s="94"/>
      <c r="P69" s="85"/>
      <c r="Q69" s="89"/>
      <c r="R69" s="90"/>
    </row>
    <row r="70" spans="2:18">
      <c r="B70" s="42"/>
      <c r="C70" s="85" t="s">
        <v>77</v>
      </c>
      <c r="D70" s="85" t="s">
        <v>78</v>
      </c>
      <c r="E70" s="85" t="s">
        <v>79</v>
      </c>
      <c r="F70" s="86"/>
      <c r="G70" s="89"/>
      <c r="H70" s="90"/>
      <c r="I70" s="89"/>
      <c r="J70" s="85"/>
      <c r="K70" s="91"/>
      <c r="L70" s="85"/>
      <c r="M70" s="91"/>
      <c r="N70" s="85"/>
      <c r="O70" s="94"/>
      <c r="P70" s="85"/>
      <c r="Q70" s="89"/>
      <c r="R70" s="90"/>
    </row>
    <row r="71" spans="2:18">
      <c r="B71" s="42"/>
      <c r="C71" s="85" t="s">
        <v>77</v>
      </c>
      <c r="D71" s="85" t="s">
        <v>80</v>
      </c>
      <c r="E71" s="85" t="s">
        <v>81</v>
      </c>
      <c r="F71" s="86"/>
      <c r="G71" s="89"/>
      <c r="H71" s="90"/>
      <c r="I71" s="89"/>
      <c r="J71" s="85"/>
      <c r="K71" s="91"/>
      <c r="L71" s="85"/>
      <c r="M71" s="91"/>
      <c r="N71" s="85"/>
      <c r="O71" s="94"/>
      <c r="P71" s="85"/>
      <c r="Q71" s="89"/>
      <c r="R71" s="90"/>
    </row>
    <row r="72" spans="2:18">
      <c r="B72" s="42"/>
      <c r="C72" s="85" t="s">
        <v>82</v>
      </c>
      <c r="D72" s="85" t="s">
        <v>83</v>
      </c>
      <c r="E72" s="85" t="s">
        <v>84</v>
      </c>
      <c r="F72" s="86"/>
      <c r="G72" s="89"/>
      <c r="H72" s="90"/>
      <c r="I72" s="89"/>
      <c r="J72" s="85"/>
      <c r="K72" s="91"/>
      <c r="L72" s="85"/>
      <c r="M72" s="91"/>
      <c r="N72" s="85"/>
      <c r="O72" s="94"/>
      <c r="P72" s="85"/>
      <c r="Q72" s="89"/>
      <c r="R72" s="90"/>
    </row>
    <row r="73" spans="2:18">
      <c r="B73" s="42"/>
      <c r="C73" s="85" t="s">
        <v>49</v>
      </c>
      <c r="D73" s="85" t="s">
        <v>85</v>
      </c>
      <c r="E73" s="85" t="s">
        <v>86</v>
      </c>
      <c r="F73" s="86"/>
      <c r="G73" s="89"/>
      <c r="H73" s="90"/>
      <c r="I73" s="89"/>
      <c r="J73" s="85"/>
      <c r="K73" s="91"/>
      <c r="L73" s="85"/>
      <c r="M73" s="91"/>
      <c r="N73" s="85"/>
      <c r="O73" s="94"/>
      <c r="P73" s="85"/>
      <c r="Q73" s="89"/>
      <c r="R73" s="90"/>
    </row>
    <row r="74" spans="2:18">
      <c r="B74" s="42"/>
      <c r="C74" s="85" t="s">
        <v>49</v>
      </c>
      <c r="D74" s="85" t="s">
        <v>87</v>
      </c>
      <c r="E74" s="90" t="s">
        <v>88</v>
      </c>
      <c r="F74" s="86"/>
      <c r="G74" s="89"/>
      <c r="H74" s="90"/>
      <c r="I74" s="89"/>
      <c r="J74" s="85"/>
      <c r="K74" s="91"/>
      <c r="L74" s="85"/>
      <c r="M74" s="91"/>
      <c r="N74" s="85"/>
      <c r="O74" s="94"/>
      <c r="P74" s="85"/>
      <c r="Q74" s="89"/>
      <c r="R74" s="90"/>
    </row>
    <row r="75" spans="2:18">
      <c r="B75" s="42"/>
      <c r="C75" s="85"/>
      <c r="D75" s="85"/>
      <c r="E75" s="90"/>
      <c r="F75" s="86"/>
      <c r="G75" s="89"/>
      <c r="H75" s="90"/>
      <c r="I75" s="89"/>
      <c r="J75" s="85"/>
      <c r="K75" s="91"/>
      <c r="L75" s="85"/>
      <c r="M75" s="91"/>
      <c r="N75" s="85"/>
      <c r="O75" s="94"/>
      <c r="P75" s="85"/>
      <c r="Q75" s="89"/>
      <c r="R75" s="90"/>
    </row>
    <row r="76" spans="2:18">
      <c r="B76" s="42"/>
      <c r="C76" s="85"/>
      <c r="D76" s="85"/>
      <c r="E76" s="90"/>
      <c r="F76" s="86"/>
      <c r="G76" s="89"/>
      <c r="H76" s="90"/>
      <c r="I76" s="89"/>
      <c r="J76" s="85"/>
      <c r="K76" s="91"/>
      <c r="L76" s="85"/>
      <c r="M76" s="91"/>
      <c r="N76" s="85"/>
      <c r="O76" s="85"/>
      <c r="P76" s="85"/>
      <c r="Q76" s="89"/>
      <c r="R76" s="90"/>
    </row>
    <row r="77" spans="2:18" ht="15.75" thickBot="1">
      <c r="B77" s="42"/>
      <c r="C77" s="96"/>
      <c r="D77" s="96"/>
      <c r="E77" s="97"/>
      <c r="F77" s="86"/>
      <c r="G77" s="98"/>
      <c r="H77" s="97"/>
      <c r="I77" s="98"/>
      <c r="J77" s="96"/>
      <c r="K77" s="103"/>
      <c r="L77" s="96"/>
      <c r="M77" s="103"/>
      <c r="N77" s="96"/>
      <c r="O77" s="96"/>
      <c r="P77" s="96"/>
      <c r="Q77" s="98"/>
      <c r="R77" s="97"/>
    </row>
    <row r="78" spans="2:18" ht="15.75" thickBot="1">
      <c r="B78" s="46"/>
      <c r="C78" s="46"/>
      <c r="D78" s="46"/>
      <c r="E78" s="46"/>
      <c r="F78" s="46"/>
      <c r="G78" s="47"/>
      <c r="H78" s="46"/>
      <c r="I78" s="47"/>
      <c r="J78" s="46"/>
      <c r="K78" s="47"/>
      <c r="L78" s="46"/>
      <c r="M78" s="47"/>
      <c r="N78" s="46"/>
      <c r="O78" s="46"/>
      <c r="P78" s="46"/>
      <c r="Q78" s="47"/>
      <c r="R78" s="46"/>
    </row>
    <row r="79" spans="2:18" ht="16.5" thickBot="1">
      <c r="B79" s="147"/>
      <c r="C79" s="150"/>
      <c r="D79" s="150"/>
      <c r="E79" s="150"/>
      <c r="F79" s="44"/>
      <c r="G79" s="44"/>
      <c r="H79" s="44"/>
      <c r="I79" s="59"/>
      <c r="J79" s="44"/>
      <c r="K79" s="44"/>
      <c r="L79" s="44"/>
      <c r="M79" s="44"/>
      <c r="N79" s="44"/>
      <c r="O79" s="44"/>
      <c r="P79" s="44"/>
      <c r="Q79" s="44"/>
      <c r="R79" s="44"/>
    </row>
    <row r="80" spans="2:18" ht="15.75" thickBot="1">
      <c r="B80" s="43"/>
      <c r="C80" s="127"/>
      <c r="D80" s="121"/>
      <c r="E80" s="124"/>
      <c r="F80" s="122"/>
      <c r="G80" s="123"/>
      <c r="H80" s="124"/>
      <c r="I80" s="125"/>
      <c r="J80" s="121"/>
      <c r="K80" s="88"/>
      <c r="L80" s="43"/>
      <c r="M80" s="60"/>
      <c r="N80" s="43"/>
      <c r="O80" s="51"/>
      <c r="P80" s="43"/>
      <c r="Q80" s="50"/>
      <c r="R80" s="49"/>
    </row>
    <row r="81" spans="2:18">
      <c r="B81" s="42"/>
      <c r="C81" s="85"/>
      <c r="D81" s="85"/>
      <c r="E81" s="90"/>
      <c r="F81" s="109"/>
      <c r="G81" s="89"/>
      <c r="H81" s="90"/>
      <c r="I81" s="89"/>
      <c r="J81" s="85"/>
      <c r="K81" s="91"/>
      <c r="L81" s="42"/>
      <c r="M81" s="61"/>
      <c r="N81" s="42"/>
      <c r="O81" s="54"/>
      <c r="P81" s="42"/>
      <c r="Q81" s="53"/>
      <c r="R81" s="52"/>
    </row>
    <row r="82" spans="2:18" ht="15.75" thickBot="1">
      <c r="B82" s="42"/>
      <c r="C82" s="96"/>
      <c r="D82" s="96"/>
      <c r="E82" s="97"/>
      <c r="F82" s="126"/>
      <c r="G82" s="98"/>
      <c r="H82" s="97"/>
      <c r="I82" s="98"/>
      <c r="J82" s="96"/>
      <c r="K82" s="103"/>
      <c r="L82" s="96"/>
      <c r="M82" s="103"/>
      <c r="N82" s="96"/>
      <c r="O82" s="96"/>
      <c r="P82" s="96"/>
      <c r="Q82" s="98"/>
      <c r="R82" s="97"/>
    </row>
    <row r="83" spans="2:18">
      <c r="B83" s="46"/>
      <c r="C83" s="46"/>
      <c r="D83" s="46"/>
      <c r="E83" s="46"/>
      <c r="F83" s="44"/>
      <c r="G83" s="47"/>
      <c r="H83" s="46"/>
      <c r="I83" s="72"/>
      <c r="J83" s="46"/>
      <c r="K83" s="72"/>
      <c r="L83" s="46"/>
      <c r="M83" s="47"/>
      <c r="N83" s="46"/>
      <c r="O83" s="46"/>
      <c r="P83" s="46"/>
      <c r="Q83" s="47"/>
      <c r="R83" s="46"/>
    </row>
    <row r="84" spans="2:18" ht="15.75" thickBot="1">
      <c r="B84" s="46"/>
      <c r="C84" s="46"/>
      <c r="D84" s="46"/>
      <c r="E84" s="46"/>
      <c r="F84" s="44"/>
      <c r="G84" s="47"/>
      <c r="H84" s="46"/>
      <c r="I84" s="72"/>
      <c r="J84" s="46"/>
      <c r="K84" s="72"/>
      <c r="L84" s="46"/>
      <c r="M84" s="47"/>
      <c r="N84" s="46"/>
      <c r="O84" s="46"/>
      <c r="P84" s="46"/>
      <c r="Q84" s="47"/>
      <c r="R84" s="46"/>
    </row>
    <row r="85" spans="2:18" ht="15" customHeight="1" thickBot="1">
      <c r="B85" s="147"/>
      <c r="C85" s="147"/>
      <c r="D85" s="147"/>
      <c r="E85" s="147"/>
      <c r="F85" s="44"/>
      <c r="G85" s="47"/>
      <c r="H85" s="46"/>
      <c r="I85" s="47"/>
      <c r="J85" s="46"/>
      <c r="K85" s="47"/>
      <c r="L85" s="46"/>
      <c r="M85" s="47"/>
      <c r="N85" s="46"/>
      <c r="O85" s="46"/>
      <c r="P85" s="46"/>
      <c r="Q85" s="47"/>
      <c r="R85" s="46"/>
    </row>
    <row r="86" spans="2:18">
      <c r="B86" s="143"/>
      <c r="C86" s="143"/>
      <c r="D86" s="143"/>
      <c r="E86" s="143"/>
      <c r="F86" s="44"/>
      <c r="G86" s="50"/>
      <c r="H86" s="49"/>
      <c r="I86" s="50"/>
      <c r="J86" s="43"/>
      <c r="K86" s="51"/>
      <c r="L86" s="74"/>
      <c r="M86" s="66"/>
      <c r="N86" s="49"/>
      <c r="O86" s="51"/>
      <c r="P86" s="43"/>
      <c r="Q86" s="50"/>
      <c r="R86" s="49"/>
    </row>
    <row r="87" spans="2:18">
      <c r="B87" s="143"/>
      <c r="C87" s="143"/>
      <c r="D87" s="143"/>
      <c r="E87" s="143"/>
      <c r="F87" s="44"/>
      <c r="G87" s="53"/>
      <c r="H87" s="52"/>
      <c r="I87" s="53"/>
      <c r="J87" s="42"/>
      <c r="K87" s="61"/>
      <c r="L87" s="105"/>
      <c r="M87" s="67"/>
      <c r="N87" s="52"/>
      <c r="O87" s="61"/>
      <c r="P87" s="42"/>
      <c r="Q87" s="53"/>
      <c r="R87" s="52"/>
    </row>
    <row r="88" spans="2:18">
      <c r="B88" s="143"/>
      <c r="C88" s="143"/>
      <c r="D88" s="143"/>
      <c r="E88" s="143"/>
      <c r="F88" s="44"/>
      <c r="G88" s="53"/>
      <c r="H88" s="52"/>
      <c r="I88" s="53"/>
      <c r="J88" s="42"/>
      <c r="K88" s="53"/>
      <c r="L88" s="52"/>
      <c r="M88" s="67"/>
      <c r="N88" s="52"/>
      <c r="O88" s="54"/>
      <c r="P88" s="42"/>
      <c r="Q88" s="53"/>
      <c r="R88" s="52"/>
    </row>
    <row r="89" spans="2:18">
      <c r="B89" s="143"/>
      <c r="C89" s="143"/>
      <c r="D89" s="143"/>
      <c r="E89" s="143"/>
      <c r="F89" s="44"/>
      <c r="G89" s="53"/>
      <c r="H89" s="52"/>
      <c r="I89" s="53"/>
      <c r="J89" s="42"/>
      <c r="K89" s="53"/>
      <c r="L89" s="52"/>
      <c r="M89" s="67"/>
      <c r="N89" s="52"/>
      <c r="O89" s="53"/>
      <c r="P89" s="42"/>
      <c r="Q89" s="53"/>
      <c r="R89" s="52"/>
    </row>
    <row r="90" spans="2:18" ht="15.75" customHeight="1">
      <c r="B90" s="143"/>
      <c r="C90" s="143"/>
      <c r="D90" s="143"/>
      <c r="E90" s="143"/>
      <c r="F90" s="44"/>
      <c r="G90" s="53"/>
      <c r="H90" s="52"/>
      <c r="I90" s="53"/>
      <c r="J90" s="42"/>
      <c r="K90" s="53"/>
      <c r="L90" s="52"/>
      <c r="M90" s="75"/>
      <c r="N90" s="52"/>
      <c r="O90" s="42"/>
      <c r="P90" s="42"/>
      <c r="Q90" s="53"/>
      <c r="R90" s="52"/>
    </row>
    <row r="91" spans="2:18">
      <c r="B91" s="143"/>
      <c r="C91" s="143"/>
      <c r="D91" s="143"/>
      <c r="E91" s="143"/>
      <c r="F91" s="44"/>
      <c r="G91" s="53"/>
      <c r="H91" s="52"/>
      <c r="I91" s="54"/>
      <c r="J91" s="42"/>
      <c r="K91" s="54"/>
      <c r="L91" s="52"/>
      <c r="M91" s="67"/>
      <c r="N91" s="52"/>
      <c r="O91" s="42"/>
      <c r="P91" s="42"/>
      <c r="Q91" s="53"/>
      <c r="R91" s="52"/>
    </row>
    <row r="92" spans="2:18" ht="15.75" thickBot="1">
      <c r="B92" s="149"/>
      <c r="C92" s="149"/>
      <c r="D92" s="149"/>
      <c r="E92" s="149"/>
      <c r="F92" s="44"/>
      <c r="G92" s="63"/>
      <c r="H92" s="62"/>
      <c r="I92" s="69"/>
      <c r="J92" s="55"/>
      <c r="K92" s="69"/>
      <c r="L92" s="62"/>
      <c r="M92" s="71"/>
      <c r="N92" s="62"/>
      <c r="O92" s="55"/>
      <c r="P92" s="55"/>
      <c r="Q92" s="63"/>
      <c r="R92" s="62"/>
    </row>
    <row r="93" spans="2:18" ht="15.75" thickBot="1">
      <c r="B93" s="46"/>
      <c r="C93" s="46"/>
      <c r="D93" s="46"/>
      <c r="E93" s="46"/>
      <c r="F93" s="44"/>
      <c r="G93" s="47"/>
      <c r="H93" s="46"/>
      <c r="I93" s="72"/>
      <c r="J93" s="46"/>
      <c r="K93" s="72"/>
      <c r="L93" s="46"/>
      <c r="M93" s="47"/>
      <c r="N93" s="46"/>
      <c r="O93" s="46"/>
      <c r="P93" s="46"/>
      <c r="Q93" s="47"/>
      <c r="R93" s="46"/>
    </row>
    <row r="94" spans="2:18" ht="15" customHeight="1" thickBot="1">
      <c r="B94" s="147" t="s">
        <v>6</v>
      </c>
      <c r="C94" s="147"/>
      <c r="D94" s="147"/>
      <c r="E94" s="147"/>
      <c r="F94" s="44"/>
      <c r="G94" s="47"/>
      <c r="H94" s="46"/>
      <c r="I94" s="47"/>
      <c r="J94" s="46"/>
      <c r="K94" s="47"/>
      <c r="L94" s="46"/>
      <c r="M94" s="47"/>
      <c r="N94" s="46"/>
      <c r="O94" s="46"/>
      <c r="P94" s="46"/>
      <c r="Q94" s="47"/>
      <c r="R94" s="46"/>
    </row>
    <row r="95" spans="2:18">
      <c r="B95" s="179" t="s">
        <v>110</v>
      </c>
      <c r="C95" s="179"/>
      <c r="D95" s="179"/>
      <c r="E95" s="179"/>
      <c r="F95" s="83"/>
      <c r="G95" s="87"/>
      <c r="H95" s="82"/>
      <c r="I95" s="87"/>
      <c r="J95" s="81"/>
      <c r="K95" s="87" t="s">
        <v>111</v>
      </c>
      <c r="L95" s="82"/>
      <c r="M95" s="92"/>
      <c r="N95" s="82"/>
      <c r="O95" s="104"/>
      <c r="P95" s="81"/>
      <c r="Q95" s="87"/>
      <c r="R95" s="82"/>
    </row>
    <row r="96" spans="2:18">
      <c r="B96" s="148" t="s">
        <v>112</v>
      </c>
      <c r="C96" s="148"/>
      <c r="D96" s="148"/>
      <c r="E96" s="148"/>
      <c r="F96" s="83"/>
      <c r="G96" s="89"/>
      <c r="H96" s="90"/>
      <c r="I96" s="89"/>
      <c r="J96" s="85"/>
      <c r="K96" s="89" t="s">
        <v>113</v>
      </c>
      <c r="L96" s="90"/>
      <c r="M96" s="93"/>
      <c r="N96" s="90"/>
      <c r="O96" s="94"/>
      <c r="P96" s="85"/>
      <c r="Q96" s="89"/>
      <c r="R96" s="90"/>
    </row>
    <row r="97" spans="2:18">
      <c r="B97" s="148"/>
      <c r="C97" s="148"/>
      <c r="D97" s="148"/>
      <c r="E97" s="148"/>
      <c r="F97" s="83"/>
      <c r="G97" s="89"/>
      <c r="H97" s="90"/>
      <c r="I97" s="89"/>
      <c r="J97" s="85"/>
      <c r="K97" s="89"/>
      <c r="L97" s="90"/>
      <c r="M97" s="93"/>
      <c r="N97" s="90"/>
      <c r="O97" s="94"/>
      <c r="P97" s="85"/>
      <c r="Q97" s="89"/>
      <c r="R97" s="90"/>
    </row>
    <row r="98" spans="2:18">
      <c r="B98" s="148" t="s">
        <v>114</v>
      </c>
      <c r="C98" s="148"/>
      <c r="D98" s="148"/>
      <c r="E98" s="148"/>
      <c r="F98" s="83"/>
      <c r="G98" s="89"/>
      <c r="H98" s="90"/>
      <c r="I98" s="89"/>
      <c r="J98" s="85"/>
      <c r="K98" s="89"/>
      <c r="L98" s="90"/>
      <c r="M98" s="93"/>
      <c r="N98" s="90"/>
      <c r="O98" s="94" t="s">
        <v>115</v>
      </c>
      <c r="P98" s="85"/>
      <c r="Q98" s="89"/>
      <c r="R98" s="90"/>
    </row>
    <row r="99" spans="2:18">
      <c r="B99" s="148" t="s">
        <v>116</v>
      </c>
      <c r="C99" s="148"/>
      <c r="D99" s="148"/>
      <c r="E99" s="148"/>
      <c r="F99" s="83"/>
      <c r="G99" s="89"/>
      <c r="H99" s="90"/>
      <c r="I99" s="89"/>
      <c r="J99" s="85"/>
      <c r="K99" s="89"/>
      <c r="L99" s="90"/>
      <c r="M99" s="93"/>
      <c r="N99" s="90"/>
      <c r="O99" s="94" t="s">
        <v>103</v>
      </c>
      <c r="P99" s="85"/>
      <c r="Q99" s="89"/>
      <c r="R99" s="90"/>
    </row>
    <row r="100" spans="2:18" ht="15" customHeight="1">
      <c r="B100" s="148" t="s">
        <v>117</v>
      </c>
      <c r="C100" s="148"/>
      <c r="D100" s="148"/>
      <c r="E100" s="148"/>
      <c r="F100" s="83"/>
      <c r="G100" s="89"/>
      <c r="H100" s="90"/>
      <c r="I100" s="89"/>
      <c r="J100" s="85"/>
      <c r="K100" s="89"/>
      <c r="L100" s="90"/>
      <c r="M100" s="93"/>
      <c r="N100" s="90"/>
      <c r="O100" s="94" t="s">
        <v>118</v>
      </c>
      <c r="P100" s="85"/>
      <c r="Q100" s="89"/>
      <c r="R100" s="90"/>
    </row>
    <row r="101" spans="2:18" ht="15.75" customHeight="1">
      <c r="B101" s="148"/>
      <c r="C101" s="148"/>
      <c r="D101" s="148"/>
      <c r="E101" s="148"/>
      <c r="F101" s="83"/>
      <c r="G101" s="89"/>
      <c r="H101" s="90"/>
      <c r="I101" s="89"/>
      <c r="J101" s="85"/>
      <c r="K101" s="89"/>
      <c r="L101" s="90"/>
      <c r="M101" s="108"/>
      <c r="N101" s="90"/>
      <c r="O101" s="94"/>
      <c r="P101" s="85"/>
      <c r="Q101" s="89"/>
      <c r="R101" s="90"/>
    </row>
    <row r="102" spans="2:18" ht="15.75" customHeight="1">
      <c r="B102" s="148"/>
      <c r="C102" s="148"/>
      <c r="D102" s="148"/>
      <c r="E102" s="148"/>
      <c r="F102" s="83"/>
      <c r="G102" s="89"/>
      <c r="H102" s="90"/>
      <c r="I102" s="89"/>
      <c r="J102" s="85"/>
      <c r="K102" s="89"/>
      <c r="L102" s="90"/>
      <c r="M102" s="108"/>
      <c r="N102" s="90"/>
      <c r="O102" s="94"/>
      <c r="P102" s="85"/>
      <c r="Q102" s="89"/>
      <c r="R102" s="90"/>
    </row>
    <row r="103" spans="2:18" ht="15.75" customHeight="1">
      <c r="B103" s="148"/>
      <c r="C103" s="148"/>
      <c r="D103" s="148"/>
      <c r="E103" s="148"/>
      <c r="F103" s="83"/>
      <c r="G103" s="89"/>
      <c r="H103" s="90"/>
      <c r="I103" s="89"/>
      <c r="J103" s="85"/>
      <c r="K103" s="89"/>
      <c r="L103" s="90"/>
      <c r="M103" s="108"/>
      <c r="N103" s="90"/>
      <c r="O103" s="94"/>
      <c r="P103" s="85"/>
      <c r="Q103" s="89"/>
      <c r="R103" s="90"/>
    </row>
    <row r="104" spans="2:18" ht="15.75" customHeight="1">
      <c r="B104" s="148"/>
      <c r="C104" s="148"/>
      <c r="D104" s="148"/>
      <c r="E104" s="148"/>
      <c r="F104" s="83"/>
      <c r="G104" s="89"/>
      <c r="H104" s="90"/>
      <c r="I104" s="89"/>
      <c r="J104" s="85"/>
      <c r="K104" s="89"/>
      <c r="L104" s="90"/>
      <c r="M104" s="108"/>
      <c r="N104" s="90"/>
      <c r="O104" s="94"/>
      <c r="P104" s="85"/>
      <c r="Q104" s="89"/>
      <c r="R104" s="90"/>
    </row>
    <row r="105" spans="2:18" ht="15.75" customHeight="1">
      <c r="B105" s="148"/>
      <c r="C105" s="148"/>
      <c r="D105" s="148"/>
      <c r="E105" s="148"/>
      <c r="F105" s="83"/>
      <c r="G105" s="89"/>
      <c r="H105" s="90"/>
      <c r="I105" s="89"/>
      <c r="J105" s="85"/>
      <c r="K105" s="89"/>
      <c r="L105" s="90"/>
      <c r="M105" s="108"/>
      <c r="N105" s="90"/>
      <c r="O105" s="94"/>
      <c r="P105" s="85"/>
      <c r="Q105" s="89"/>
      <c r="R105" s="90"/>
    </row>
    <row r="106" spans="2:18" ht="15.75" customHeight="1">
      <c r="B106" s="148"/>
      <c r="C106" s="148"/>
      <c r="D106" s="148"/>
      <c r="E106" s="148"/>
      <c r="F106" s="83"/>
      <c r="G106" s="89"/>
      <c r="H106" s="90"/>
      <c r="I106" s="89"/>
      <c r="J106" s="85"/>
      <c r="K106" s="89"/>
      <c r="L106" s="90"/>
      <c r="M106" s="108"/>
      <c r="N106" s="90"/>
      <c r="O106" s="94"/>
      <c r="P106" s="85"/>
      <c r="Q106" s="89"/>
      <c r="R106" s="90"/>
    </row>
    <row r="107" spans="2:18" ht="15.75" customHeight="1">
      <c r="B107" s="148"/>
      <c r="C107" s="148"/>
      <c r="D107" s="148"/>
      <c r="E107" s="148"/>
      <c r="F107" s="83"/>
      <c r="G107" s="89"/>
      <c r="H107" s="90"/>
      <c r="I107" s="89"/>
      <c r="J107" s="85"/>
      <c r="K107" s="89"/>
      <c r="L107" s="90"/>
      <c r="M107" s="108"/>
      <c r="N107" s="90"/>
      <c r="O107" s="94"/>
      <c r="P107" s="85"/>
      <c r="Q107" s="89"/>
      <c r="R107" s="90"/>
    </row>
    <row r="108" spans="2:18">
      <c r="B108" s="148"/>
      <c r="C108" s="148"/>
      <c r="D108" s="148"/>
      <c r="E108" s="148"/>
      <c r="F108" s="83"/>
      <c r="G108" s="89"/>
      <c r="H108" s="90"/>
      <c r="I108" s="94"/>
      <c r="J108" s="85"/>
      <c r="K108" s="94"/>
      <c r="L108" s="90"/>
      <c r="M108" s="93"/>
      <c r="N108" s="90"/>
      <c r="O108" s="94"/>
      <c r="P108" s="85"/>
      <c r="Q108" s="89"/>
      <c r="R108" s="90"/>
    </row>
    <row r="109" spans="2:18" ht="15.75" thickBot="1">
      <c r="B109" s="149"/>
      <c r="C109" s="149"/>
      <c r="D109" s="149"/>
      <c r="E109" s="149"/>
      <c r="F109" s="44"/>
      <c r="G109" s="63"/>
      <c r="H109" s="62"/>
      <c r="I109" s="69"/>
      <c r="J109" s="55"/>
      <c r="K109" s="69"/>
      <c r="L109" s="62"/>
      <c r="M109" s="71"/>
      <c r="N109" s="62"/>
      <c r="O109" s="55"/>
      <c r="P109" s="55"/>
      <c r="Q109" s="63"/>
      <c r="R109" s="62"/>
    </row>
    <row r="110" spans="2:18">
      <c r="B110" s="46"/>
      <c r="C110" s="46"/>
      <c r="D110" s="46"/>
      <c r="E110" s="46"/>
      <c r="F110" s="44"/>
      <c r="G110" s="47"/>
      <c r="H110" s="46"/>
      <c r="I110" s="72"/>
      <c r="J110" s="46"/>
      <c r="K110" s="72"/>
      <c r="L110" s="46"/>
      <c r="M110" s="47"/>
      <c r="N110" s="46"/>
      <c r="O110" s="46"/>
      <c r="P110" s="46"/>
      <c r="Q110" s="47"/>
      <c r="R110" s="46"/>
    </row>
    <row r="111" spans="2:18" ht="15.75" thickBot="1">
      <c r="B111" s="44"/>
      <c r="C111" s="44"/>
      <c r="D111" s="44"/>
      <c r="E111" s="44"/>
      <c r="F111" s="44"/>
      <c r="G111" s="44"/>
      <c r="H111" s="44"/>
      <c r="I111" s="59"/>
      <c r="J111" s="44"/>
      <c r="K111" s="44"/>
      <c r="L111" s="44"/>
      <c r="M111" s="44"/>
      <c r="N111" s="44"/>
      <c r="O111" s="44"/>
      <c r="P111" s="44"/>
      <c r="Q111" s="44"/>
      <c r="R111" s="44"/>
    </row>
    <row r="112" spans="2:18" ht="15" customHeight="1" thickBot="1">
      <c r="B112" s="147" t="s">
        <v>7</v>
      </c>
      <c r="C112" s="147"/>
      <c r="D112" s="147"/>
      <c r="E112" s="147"/>
      <c r="F112" s="44"/>
      <c r="G112" s="47"/>
      <c r="H112" s="46"/>
      <c r="I112" s="47"/>
      <c r="J112" s="46"/>
      <c r="K112" s="47"/>
      <c r="L112" s="46"/>
      <c r="M112" s="47"/>
      <c r="N112" s="46"/>
      <c r="O112" s="46"/>
      <c r="P112" s="46"/>
      <c r="Q112" s="47"/>
      <c r="R112" s="46"/>
    </row>
    <row r="113" spans="2:18" ht="15" customHeight="1">
      <c r="B113" s="143"/>
      <c r="C113" s="143"/>
      <c r="D113" s="143"/>
      <c r="E113" s="143"/>
      <c r="F113" s="44"/>
      <c r="G113" s="60"/>
      <c r="H113" s="76"/>
      <c r="I113" s="50"/>
      <c r="J113" s="43"/>
      <c r="K113" s="50"/>
      <c r="L113" s="49"/>
      <c r="M113" s="66"/>
      <c r="N113" s="49"/>
      <c r="O113" s="51"/>
      <c r="P113" s="43"/>
      <c r="Q113" s="50"/>
      <c r="R113" s="49"/>
    </row>
    <row r="114" spans="2:18" ht="15" customHeight="1">
      <c r="B114" s="143"/>
      <c r="C114" s="143"/>
      <c r="D114" s="143"/>
      <c r="E114" s="143"/>
      <c r="F114" s="44"/>
      <c r="G114" s="77"/>
      <c r="H114" s="78"/>
      <c r="I114" s="53"/>
      <c r="J114" s="42"/>
      <c r="K114" s="53"/>
      <c r="L114" s="52"/>
      <c r="M114" s="67"/>
      <c r="N114" s="52"/>
      <c r="O114" s="54"/>
      <c r="P114" s="42"/>
      <c r="Q114" s="53"/>
      <c r="R114" s="52"/>
    </row>
    <row r="115" spans="2:18">
      <c r="B115" s="143"/>
      <c r="C115" s="143"/>
      <c r="D115" s="143"/>
      <c r="E115" s="143"/>
      <c r="F115" s="44"/>
      <c r="G115" s="77"/>
      <c r="H115" s="78"/>
      <c r="I115" s="53"/>
      <c r="J115" s="42"/>
      <c r="K115" s="53"/>
      <c r="L115" s="52"/>
      <c r="M115" s="67"/>
      <c r="N115" s="52"/>
      <c r="O115" s="42"/>
      <c r="P115" s="42"/>
      <c r="Q115" s="53"/>
      <c r="R115" s="52"/>
    </row>
    <row r="116" spans="2:18">
      <c r="B116" s="143"/>
      <c r="C116" s="143"/>
      <c r="D116" s="143"/>
      <c r="E116" s="143"/>
      <c r="F116" s="44"/>
      <c r="G116" s="77"/>
      <c r="H116" s="78"/>
      <c r="I116" s="53"/>
      <c r="J116" s="42"/>
      <c r="K116" s="53"/>
      <c r="L116" s="52"/>
      <c r="M116" s="67"/>
      <c r="N116" s="52"/>
      <c r="O116" s="42"/>
      <c r="P116" s="42"/>
      <c r="Q116" s="53"/>
      <c r="R116" s="52"/>
    </row>
    <row r="117" spans="2:18">
      <c r="B117" s="143"/>
      <c r="C117" s="143"/>
      <c r="D117" s="143"/>
      <c r="E117" s="143"/>
      <c r="F117" s="44"/>
      <c r="G117" s="77"/>
      <c r="H117" s="78"/>
      <c r="I117" s="54"/>
      <c r="J117" s="42"/>
      <c r="K117" s="54"/>
      <c r="L117" s="52"/>
      <c r="M117" s="67"/>
      <c r="N117" s="52"/>
      <c r="O117" s="42"/>
      <c r="P117" s="42"/>
      <c r="Q117" s="53"/>
      <c r="R117" s="52"/>
    </row>
    <row r="118" spans="2:18" ht="15.75" thickBot="1">
      <c r="B118" s="149"/>
      <c r="C118" s="149"/>
      <c r="D118" s="149"/>
      <c r="E118" s="149"/>
      <c r="F118" s="44"/>
      <c r="G118" s="45"/>
      <c r="H118" s="79"/>
      <c r="I118" s="69"/>
      <c r="J118" s="55"/>
      <c r="K118" s="69"/>
      <c r="L118" s="62"/>
      <c r="M118" s="71"/>
      <c r="N118" s="62"/>
      <c r="O118" s="55"/>
      <c r="P118" s="55"/>
      <c r="Q118" s="63"/>
      <c r="R118" s="62"/>
    </row>
    <row r="119" spans="2:18" ht="15.75" thickBot="1">
      <c r="B119" s="44"/>
      <c r="C119" s="44"/>
      <c r="D119" s="44"/>
      <c r="E119" s="44"/>
      <c r="F119" s="44"/>
      <c r="G119" s="44"/>
      <c r="H119" s="44"/>
      <c r="I119" s="59"/>
      <c r="J119" s="44"/>
      <c r="K119" s="44"/>
      <c r="L119" s="44"/>
      <c r="M119" s="44"/>
      <c r="N119" s="44"/>
      <c r="O119" s="44"/>
      <c r="P119" s="44"/>
      <c r="Q119" s="44"/>
      <c r="R119" s="44"/>
    </row>
    <row r="120" spans="2:18" ht="15" customHeight="1" thickBot="1">
      <c r="B120" s="147" t="s">
        <v>8</v>
      </c>
      <c r="C120" s="147"/>
      <c r="D120" s="147"/>
      <c r="E120" s="147"/>
      <c r="F120" s="44"/>
      <c r="G120" s="47"/>
      <c r="H120" s="46"/>
      <c r="I120" s="47"/>
      <c r="J120" s="46"/>
      <c r="K120" s="47"/>
      <c r="L120" s="46"/>
      <c r="M120" s="47"/>
      <c r="N120" s="46"/>
      <c r="O120" s="46"/>
      <c r="P120" s="46"/>
      <c r="Q120" s="47"/>
      <c r="R120" s="46"/>
    </row>
    <row r="121" spans="2:18" ht="13.9" customHeight="1">
      <c r="B121" s="148"/>
      <c r="C121" s="148"/>
      <c r="D121" s="148"/>
      <c r="E121" s="148"/>
      <c r="F121" s="83"/>
      <c r="G121" s="87"/>
      <c r="H121" s="82"/>
      <c r="I121" s="87"/>
      <c r="J121" s="81"/>
      <c r="K121" s="87"/>
      <c r="L121" s="82"/>
      <c r="M121" s="92"/>
      <c r="N121" s="82"/>
      <c r="O121" s="104"/>
      <c r="P121" s="43"/>
      <c r="Q121" s="50"/>
      <c r="R121" s="49"/>
    </row>
    <row r="122" spans="2:18">
      <c r="B122" s="148"/>
      <c r="C122" s="148"/>
      <c r="D122" s="148"/>
      <c r="E122" s="148"/>
      <c r="F122" s="83"/>
      <c r="G122" s="89"/>
      <c r="H122" s="90"/>
      <c r="I122" s="89"/>
      <c r="J122" s="85"/>
      <c r="K122" s="89"/>
      <c r="L122" s="90"/>
      <c r="M122" s="93"/>
      <c r="N122" s="90"/>
      <c r="O122" s="94"/>
      <c r="P122" s="42"/>
      <c r="Q122" s="53"/>
      <c r="R122" s="52"/>
    </row>
    <row r="123" spans="2:18">
      <c r="B123" s="148"/>
      <c r="C123" s="148"/>
      <c r="D123" s="148"/>
      <c r="E123" s="148"/>
      <c r="F123" s="83"/>
      <c r="G123" s="89"/>
      <c r="H123" s="90"/>
      <c r="I123" s="89"/>
      <c r="J123" s="85"/>
      <c r="K123" s="89"/>
      <c r="L123" s="90"/>
      <c r="M123" s="93"/>
      <c r="N123" s="90"/>
      <c r="O123" s="85"/>
      <c r="P123" s="42"/>
      <c r="Q123" s="53"/>
      <c r="R123" s="52"/>
    </row>
    <row r="124" spans="2:18">
      <c r="B124" s="148"/>
      <c r="C124" s="148"/>
      <c r="D124" s="148"/>
      <c r="E124" s="148"/>
      <c r="F124" s="83"/>
      <c r="G124" s="89"/>
      <c r="H124" s="90"/>
      <c r="I124" s="89"/>
      <c r="J124" s="85"/>
      <c r="K124" s="89"/>
      <c r="L124" s="90"/>
      <c r="M124" s="93"/>
      <c r="N124" s="90"/>
      <c r="O124" s="94"/>
      <c r="P124" s="42"/>
      <c r="Q124" s="53"/>
      <c r="R124" s="52"/>
    </row>
    <row r="125" spans="2:18">
      <c r="B125" s="148"/>
      <c r="C125" s="148"/>
      <c r="D125" s="148"/>
      <c r="E125" s="148"/>
      <c r="F125" s="83"/>
      <c r="G125" s="89"/>
      <c r="H125" s="90"/>
      <c r="I125" s="89"/>
      <c r="J125" s="85"/>
      <c r="K125" s="89"/>
      <c r="L125" s="90"/>
      <c r="M125" s="93"/>
      <c r="N125" s="90"/>
      <c r="O125" s="85"/>
      <c r="P125" s="42"/>
      <c r="Q125" s="53"/>
      <c r="R125" s="52"/>
    </row>
    <row r="126" spans="2:18" ht="15.75" customHeight="1">
      <c r="B126" s="143"/>
      <c r="C126" s="143"/>
      <c r="D126" s="143"/>
      <c r="E126" s="143"/>
      <c r="F126" s="44"/>
      <c r="G126" s="53"/>
      <c r="H126" s="52"/>
      <c r="I126" s="53"/>
      <c r="J126" s="42"/>
      <c r="K126" s="53"/>
      <c r="L126" s="52"/>
      <c r="M126" s="75"/>
      <c r="N126" s="52"/>
      <c r="O126" s="54"/>
      <c r="P126" s="42"/>
      <c r="Q126" s="53"/>
      <c r="R126" s="52"/>
    </row>
    <row r="127" spans="2:18">
      <c r="B127" s="143"/>
      <c r="C127" s="143"/>
      <c r="D127" s="143"/>
      <c r="E127" s="143"/>
      <c r="F127" s="44"/>
      <c r="G127" s="53"/>
      <c r="H127" s="52"/>
      <c r="I127" s="54"/>
      <c r="J127" s="42"/>
      <c r="K127" s="54"/>
      <c r="L127" s="52"/>
      <c r="M127" s="67"/>
      <c r="N127" s="52"/>
      <c r="O127" s="42"/>
      <c r="P127" s="42"/>
      <c r="Q127" s="53"/>
      <c r="R127" s="52"/>
    </row>
    <row r="128" spans="2:18" ht="15.75" thickBot="1">
      <c r="B128" s="149"/>
      <c r="C128" s="149"/>
      <c r="D128" s="149"/>
      <c r="E128" s="149"/>
      <c r="F128" s="44"/>
      <c r="G128" s="63"/>
      <c r="H128" s="62"/>
      <c r="I128" s="69"/>
      <c r="J128" s="55"/>
      <c r="K128" s="69"/>
      <c r="L128" s="62"/>
      <c r="M128" s="71"/>
      <c r="N128" s="62"/>
      <c r="O128" s="69"/>
      <c r="P128" s="55"/>
      <c r="Q128" s="63"/>
      <c r="R128" s="62"/>
    </row>
    <row r="129" spans="2:18">
      <c r="B129" s="44"/>
      <c r="C129" s="44"/>
      <c r="D129" s="44"/>
      <c r="E129" s="44"/>
      <c r="F129" s="44"/>
      <c r="G129" s="44"/>
      <c r="H129" s="44"/>
      <c r="I129" s="59"/>
      <c r="J129" s="44"/>
      <c r="K129" s="44"/>
      <c r="L129" s="44"/>
      <c r="M129" s="44"/>
      <c r="N129" s="44"/>
      <c r="O129" s="44"/>
      <c r="P129" s="44"/>
      <c r="Q129" s="44"/>
      <c r="R129" s="44"/>
    </row>
    <row r="130" spans="2:18">
      <c r="B130" s="44"/>
      <c r="C130" s="44"/>
      <c r="D130" s="44"/>
      <c r="E130" s="44"/>
      <c r="F130" s="44"/>
      <c r="G130" s="44"/>
      <c r="H130" s="44"/>
      <c r="I130" s="59"/>
      <c r="J130" s="44"/>
      <c r="K130" s="44"/>
      <c r="L130" s="44"/>
      <c r="M130" s="44"/>
      <c r="N130" s="44"/>
      <c r="O130" s="44"/>
      <c r="P130" s="44"/>
      <c r="Q130" s="44"/>
      <c r="R130" s="44"/>
    </row>
    <row r="131" spans="2:18" ht="15.75" thickBot="1">
      <c r="B131" s="46"/>
      <c r="C131" s="46"/>
      <c r="D131" s="46"/>
      <c r="E131" s="46"/>
      <c r="F131" s="44"/>
      <c r="G131" s="47"/>
      <c r="H131" s="47"/>
      <c r="I131" s="48"/>
      <c r="J131" s="47"/>
      <c r="K131" s="47"/>
      <c r="L131" s="47"/>
      <c r="M131" s="47"/>
      <c r="N131" s="47"/>
      <c r="O131" s="47"/>
      <c r="P131" s="47"/>
      <c r="Q131" s="47"/>
      <c r="R131" s="47"/>
    </row>
    <row r="132" spans="2:18" ht="16.5" thickBot="1">
      <c r="B132" s="147" t="s">
        <v>9</v>
      </c>
      <c r="C132" s="147"/>
      <c r="D132" s="147"/>
      <c r="E132" s="147"/>
      <c r="F132" s="44"/>
      <c r="G132" s="44"/>
      <c r="H132" s="44"/>
      <c r="I132" s="59"/>
      <c r="J132" s="44"/>
      <c r="K132" s="44"/>
      <c r="L132" s="44"/>
      <c r="M132" s="44"/>
      <c r="N132" s="44"/>
      <c r="O132" s="44"/>
      <c r="P132" s="44"/>
      <c r="Q132" s="44"/>
      <c r="R132" s="44"/>
    </row>
    <row r="133" spans="2:18" ht="13.9" customHeight="1">
      <c r="B133" s="143" t="s">
        <v>92</v>
      </c>
      <c r="C133" s="143"/>
      <c r="D133" s="143"/>
      <c r="E133" s="143"/>
      <c r="F133" s="47"/>
      <c r="G133" s="50"/>
      <c r="H133" s="49"/>
      <c r="I133" s="50"/>
      <c r="J133" s="49"/>
      <c r="K133" s="60"/>
      <c r="L133" s="49"/>
      <c r="M133" s="88" t="s">
        <v>93</v>
      </c>
      <c r="N133" s="82"/>
      <c r="O133" s="73"/>
      <c r="P133" s="49"/>
      <c r="Q133" s="49"/>
      <c r="R133" s="49"/>
    </row>
    <row r="134" spans="2:18" ht="13.9" customHeight="1">
      <c r="B134" s="143" t="s">
        <v>94</v>
      </c>
      <c r="C134" s="143"/>
      <c r="D134" s="143"/>
      <c r="E134" s="143"/>
      <c r="F134" s="47"/>
      <c r="G134" s="53"/>
      <c r="H134" s="52"/>
      <c r="I134" s="53"/>
      <c r="J134" s="52"/>
      <c r="K134" s="61" t="s">
        <v>124</v>
      </c>
      <c r="L134" s="52"/>
      <c r="M134" s="91" t="s">
        <v>95</v>
      </c>
      <c r="N134" s="90"/>
      <c r="O134" s="61"/>
      <c r="P134" s="52"/>
      <c r="Q134" s="52"/>
      <c r="R134" s="52"/>
    </row>
    <row r="135" spans="2:18" ht="13.9" customHeight="1">
      <c r="B135" s="143" t="s">
        <v>96</v>
      </c>
      <c r="C135" s="143"/>
      <c r="D135" s="143"/>
      <c r="E135" s="143"/>
      <c r="F135" s="47"/>
      <c r="G135" s="53"/>
      <c r="H135" s="52"/>
      <c r="I135" s="53"/>
      <c r="J135" s="52"/>
      <c r="K135" s="61" t="s">
        <v>119</v>
      </c>
      <c r="L135" s="52"/>
      <c r="M135" s="91" t="s">
        <v>97</v>
      </c>
      <c r="N135" s="90"/>
      <c r="O135" s="61"/>
      <c r="P135" s="52"/>
      <c r="Q135" s="52"/>
      <c r="R135" s="52"/>
    </row>
    <row r="136" spans="2:18" ht="13.9" customHeight="1">
      <c r="B136" s="143" t="s">
        <v>121</v>
      </c>
      <c r="C136" s="143"/>
      <c r="D136" s="143"/>
      <c r="E136" s="143"/>
      <c r="F136" s="47"/>
      <c r="G136" s="53"/>
      <c r="H136" s="52"/>
      <c r="I136" s="53"/>
      <c r="J136" s="52"/>
      <c r="K136" s="61" t="s">
        <v>122</v>
      </c>
      <c r="L136" s="52"/>
      <c r="M136" s="61"/>
      <c r="N136" s="52"/>
      <c r="O136" s="61"/>
      <c r="P136" s="52"/>
      <c r="Q136" s="52"/>
      <c r="R136" s="52"/>
    </row>
    <row r="137" spans="2:18" ht="13.9" customHeight="1">
      <c r="B137" s="143" t="s">
        <v>120</v>
      </c>
      <c r="C137" s="143"/>
      <c r="D137" s="143"/>
      <c r="E137" s="143"/>
      <c r="F137" s="47"/>
      <c r="G137" s="53"/>
      <c r="H137" s="52"/>
      <c r="I137" s="53"/>
      <c r="J137" s="52"/>
      <c r="K137" s="61" t="s">
        <v>123</v>
      </c>
      <c r="L137" s="52"/>
      <c r="M137" s="61"/>
      <c r="N137" s="52"/>
      <c r="O137" s="80"/>
      <c r="P137" s="52"/>
      <c r="Q137" s="52"/>
      <c r="R137" s="52"/>
    </row>
    <row r="138" spans="2:18" ht="13.9" customHeight="1">
      <c r="B138" s="143" t="s">
        <v>126</v>
      </c>
      <c r="C138" s="143"/>
      <c r="D138" s="143"/>
      <c r="E138" s="143"/>
      <c r="F138" s="47"/>
      <c r="G138" s="53"/>
      <c r="H138" s="52"/>
      <c r="I138" s="53"/>
      <c r="J138" s="52"/>
      <c r="K138" s="61" t="s">
        <v>125</v>
      </c>
      <c r="L138" s="52"/>
      <c r="M138" s="61"/>
      <c r="N138" s="52"/>
      <c r="O138" s="80"/>
      <c r="P138" s="52"/>
      <c r="Q138" s="52"/>
      <c r="R138" s="52"/>
    </row>
    <row r="139" spans="2:18" ht="15" customHeight="1">
      <c r="B139" s="143" t="s">
        <v>127</v>
      </c>
      <c r="C139" s="143"/>
      <c r="D139" s="143"/>
      <c r="E139" s="143"/>
      <c r="F139" s="65"/>
      <c r="G139" s="53"/>
      <c r="H139" s="52"/>
      <c r="I139" s="53"/>
      <c r="J139" s="52"/>
      <c r="K139" s="61" t="s">
        <v>128</v>
      </c>
      <c r="L139" s="52"/>
      <c r="M139" s="61"/>
      <c r="N139" s="52"/>
      <c r="O139" s="80"/>
      <c r="P139" s="52"/>
      <c r="Q139" s="52"/>
      <c r="R139" s="52"/>
    </row>
    <row r="140" spans="2:18" ht="15" customHeight="1">
      <c r="B140" s="143" t="s">
        <v>129</v>
      </c>
      <c r="C140" s="143"/>
      <c r="D140" s="143"/>
      <c r="E140" s="143"/>
      <c r="F140" s="65"/>
      <c r="G140" s="53"/>
      <c r="H140" s="52"/>
      <c r="I140" s="53"/>
      <c r="J140" s="52"/>
      <c r="K140" s="53" t="s">
        <v>130</v>
      </c>
      <c r="L140" s="52"/>
      <c r="M140" s="61"/>
      <c r="N140" s="52"/>
      <c r="O140" s="80"/>
      <c r="P140" s="52"/>
      <c r="Q140" s="42"/>
      <c r="R140" s="52"/>
    </row>
    <row r="141" spans="2:18" ht="15.75" customHeight="1">
      <c r="B141" s="143"/>
      <c r="C141" s="143"/>
      <c r="D141" s="143"/>
      <c r="E141" s="143"/>
      <c r="F141" s="47"/>
      <c r="G141" s="53"/>
      <c r="H141" s="52"/>
      <c r="I141" s="53"/>
      <c r="J141" s="52"/>
      <c r="K141" s="53"/>
      <c r="L141" s="52"/>
      <c r="M141" s="68"/>
      <c r="N141" s="52"/>
      <c r="O141" s="68"/>
      <c r="P141" s="52"/>
      <c r="Q141" s="42"/>
      <c r="R141" s="52"/>
    </row>
    <row r="142" spans="2:18" ht="15.75" customHeight="1" thickBot="1">
      <c r="B142" s="143"/>
      <c r="C142" s="143"/>
      <c r="D142" s="143"/>
      <c r="E142" s="143"/>
      <c r="F142" s="44"/>
      <c r="G142" s="63"/>
      <c r="H142" s="62"/>
      <c r="I142" s="63"/>
      <c r="J142" s="62"/>
      <c r="K142" s="63"/>
      <c r="L142" s="62"/>
      <c r="M142" s="70"/>
      <c r="N142" s="62"/>
      <c r="O142" s="69"/>
      <c r="P142" s="62"/>
      <c r="Q142" s="55"/>
      <c r="R142" s="62"/>
    </row>
    <row r="143" spans="2:18" ht="15.75" thickBot="1">
      <c r="B143" s="12"/>
      <c r="C143" s="9"/>
      <c r="D143" s="9"/>
      <c r="E143" s="13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13"/>
      <c r="R143" s="9"/>
    </row>
    <row r="144" spans="2:18">
      <c r="B144" s="129"/>
      <c r="C144" s="16"/>
      <c r="D144" s="16"/>
      <c r="E144" s="130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2"/>
    </row>
    <row r="145" spans="1:18">
      <c r="B145" s="14"/>
      <c r="C145" s="15"/>
      <c r="D145" s="15"/>
      <c r="E145" s="131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2"/>
    </row>
    <row r="146" spans="1:18" ht="15.75" customHeight="1">
      <c r="B146" s="14"/>
      <c r="C146" s="15"/>
      <c r="D146" s="15"/>
      <c r="E146" s="131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2"/>
    </row>
    <row r="147" spans="1:18" ht="15.75" customHeight="1">
      <c r="B147" s="14"/>
      <c r="C147" s="15"/>
      <c r="D147" s="15"/>
      <c r="E147" s="131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2"/>
    </row>
    <row r="148" spans="1:18" ht="15.75" customHeight="1">
      <c r="B148" s="14"/>
      <c r="C148" s="15"/>
      <c r="D148" s="15"/>
      <c r="E148" s="131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2"/>
    </row>
    <row r="149" spans="1:18" ht="15.75" customHeight="1">
      <c r="B149" s="14"/>
      <c r="C149" s="15"/>
      <c r="D149" s="15"/>
      <c r="E149" s="131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2"/>
    </row>
    <row r="150" spans="1:18" ht="15.75" customHeight="1">
      <c r="B150" s="14"/>
      <c r="C150" s="15"/>
      <c r="D150" s="15"/>
      <c r="E150" s="131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2"/>
    </row>
    <row r="151" spans="1:18" ht="15.75" thickBot="1">
      <c r="B151" s="17"/>
      <c r="C151" s="18"/>
      <c r="D151" s="18"/>
      <c r="E151" s="132"/>
      <c r="F151" s="18"/>
      <c r="G151" s="15"/>
      <c r="H151" s="19"/>
      <c r="I151" s="15"/>
      <c r="J151" s="20"/>
      <c r="K151" s="15"/>
      <c r="L151" s="15"/>
      <c r="M151" s="15"/>
      <c r="N151" s="20"/>
      <c r="O151" s="20"/>
      <c r="P151" s="20"/>
      <c r="Q151" s="15"/>
      <c r="R151" s="2"/>
    </row>
    <row r="152" spans="1:18" ht="19.5" customHeight="1" thickBot="1">
      <c r="B152" s="144" t="s">
        <v>10</v>
      </c>
      <c r="C152" s="144"/>
      <c r="D152" s="144"/>
      <c r="E152" s="21"/>
      <c r="F152" s="10"/>
      <c r="G152" s="22" t="s">
        <v>11</v>
      </c>
      <c r="H152" s="112"/>
      <c r="I152" s="22" t="s">
        <v>11</v>
      </c>
      <c r="J152" s="116"/>
      <c r="K152" s="22" t="s">
        <v>11</v>
      </c>
      <c r="L152" s="116"/>
      <c r="M152" s="22" t="s">
        <v>11</v>
      </c>
      <c r="N152" s="23"/>
      <c r="O152" s="22" t="s">
        <v>11</v>
      </c>
      <c r="P152" s="23"/>
      <c r="Q152" s="22" t="s">
        <v>11</v>
      </c>
      <c r="R152" s="107"/>
    </row>
    <row r="153" spans="1:18" ht="24.75" customHeight="1" thickBot="1">
      <c r="B153" s="144" t="s">
        <v>12</v>
      </c>
      <c r="C153" s="144"/>
      <c r="D153" s="144"/>
      <c r="E153" s="24"/>
      <c r="F153" s="11"/>
      <c r="G153" s="25"/>
      <c r="H153" s="113"/>
      <c r="I153" s="25"/>
      <c r="J153" s="117"/>
      <c r="K153" s="25"/>
      <c r="L153" s="113"/>
      <c r="M153" s="25"/>
      <c r="N153" s="26"/>
      <c r="O153" s="25"/>
      <c r="P153" s="26"/>
      <c r="Q153" s="27"/>
      <c r="R153" s="26"/>
    </row>
    <row r="154" spans="1:18" ht="24" customHeight="1" thickBot="1">
      <c r="B154" s="145" t="s">
        <v>13</v>
      </c>
      <c r="C154" s="145"/>
      <c r="D154" s="145"/>
      <c r="E154" s="24" t="s">
        <v>99</v>
      </c>
      <c r="F154" s="11"/>
      <c r="G154" s="28"/>
      <c r="H154" s="114"/>
      <c r="I154" s="28"/>
      <c r="J154" s="118"/>
      <c r="K154" s="28"/>
      <c r="L154" s="114"/>
      <c r="M154" s="28"/>
      <c r="N154" s="29"/>
      <c r="O154" s="28"/>
      <c r="P154" s="29"/>
      <c r="Q154" s="30"/>
      <c r="R154" s="29"/>
    </row>
    <row r="155" spans="1:18" ht="24.75" customHeight="1" thickBot="1">
      <c r="B155" s="146" t="s">
        <v>14</v>
      </c>
      <c r="C155" s="146"/>
      <c r="D155" s="146"/>
      <c r="E155" s="146"/>
      <c r="F155" s="31"/>
      <c r="G155" s="32"/>
      <c r="H155" s="115"/>
      <c r="I155" s="32"/>
      <c r="J155" s="119"/>
      <c r="K155" s="32"/>
      <c r="L155" s="115"/>
      <c r="M155" s="32"/>
      <c r="N155" s="33"/>
      <c r="O155" s="32"/>
      <c r="P155" s="33"/>
      <c r="Q155" s="34"/>
      <c r="R155" s="33"/>
    </row>
    <row r="156" spans="1:18" ht="21" customHeight="1" thickBot="1">
      <c r="B156" s="140" t="s">
        <v>15</v>
      </c>
      <c r="C156" s="140"/>
      <c r="D156" s="140"/>
      <c r="E156" s="35">
        <f>SUM(H153+J153+L153+N153+P153+R153)</f>
        <v>0</v>
      </c>
      <c r="F156" s="11"/>
      <c r="G156" s="157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9"/>
    </row>
    <row r="157" spans="1:18" ht="22.5" customHeight="1" thickBot="1">
      <c r="A157" s="36"/>
      <c r="B157" s="141" t="s">
        <v>16</v>
      </c>
      <c r="C157" s="141"/>
      <c r="D157" s="141"/>
      <c r="E157" s="35">
        <f>SUM(H154+J154+L154+N154+P154+R154)</f>
        <v>0</v>
      </c>
      <c r="F157" s="11"/>
      <c r="G157" s="160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2"/>
    </row>
    <row r="158" spans="1:18" ht="24" customHeight="1" thickBot="1">
      <c r="B158" s="142" t="s">
        <v>17</v>
      </c>
      <c r="C158" s="142"/>
      <c r="D158" s="142"/>
      <c r="E158" s="35">
        <f>SUM(H155+J155+L155+N155+P155+R155)</f>
        <v>0</v>
      </c>
      <c r="F158" s="11"/>
      <c r="G158" s="163"/>
      <c r="H158" s="164"/>
      <c r="I158" s="164"/>
      <c r="J158" s="164"/>
      <c r="K158" s="164"/>
      <c r="L158" s="164"/>
      <c r="M158" s="164"/>
      <c r="N158" s="164"/>
      <c r="O158" s="164"/>
      <c r="P158" s="164"/>
      <c r="Q158" s="164"/>
      <c r="R158" s="165"/>
    </row>
    <row r="159" spans="1:18" ht="100.5" customHeight="1" outlineLevel="1" thickBot="1">
      <c r="B159" s="154" t="s">
        <v>18</v>
      </c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  <c r="O159" s="155"/>
      <c r="P159" s="155"/>
      <c r="Q159" s="155"/>
      <c r="R159" s="156"/>
    </row>
  </sheetData>
  <mergeCells count="82">
    <mergeCell ref="B159:R159"/>
    <mergeCell ref="G156:R158"/>
    <mergeCell ref="B2:E4"/>
    <mergeCell ref="G2:R3"/>
    <mergeCell ref="G4:R4"/>
    <mergeCell ref="B5:E5"/>
    <mergeCell ref="G5:H5"/>
    <mergeCell ref="I5:J5"/>
    <mergeCell ref="K5:L5"/>
    <mergeCell ref="M5:N5"/>
    <mergeCell ref="O5:P5"/>
    <mergeCell ref="Q5:R5"/>
    <mergeCell ref="G6:H13"/>
    <mergeCell ref="M6:N13"/>
    <mergeCell ref="Q6:R13"/>
    <mergeCell ref="B12:E12"/>
    <mergeCell ref="B15:E15"/>
    <mergeCell ref="B29:E29"/>
    <mergeCell ref="B36:E36"/>
    <mergeCell ref="B21:E21"/>
    <mergeCell ref="B49:E49"/>
    <mergeCell ref="B58:E58"/>
    <mergeCell ref="B67:E67"/>
    <mergeCell ref="B85:E85"/>
    <mergeCell ref="B86:E86"/>
    <mergeCell ref="B87:E87"/>
    <mergeCell ref="B79:E79"/>
    <mergeCell ref="B88:E88"/>
    <mergeCell ref="B89:E89"/>
    <mergeCell ref="B90:E90"/>
    <mergeCell ref="B91:E91"/>
    <mergeCell ref="B92:E92"/>
    <mergeCell ref="B94:E94"/>
    <mergeCell ref="B95:E95"/>
    <mergeCell ref="B96:E96"/>
    <mergeCell ref="B97:E97"/>
    <mergeCell ref="B98:E98"/>
    <mergeCell ref="B99:E99"/>
    <mergeCell ref="B100:E100"/>
    <mergeCell ref="B101:E101"/>
    <mergeCell ref="B108:E108"/>
    <mergeCell ref="B109:E109"/>
    <mergeCell ref="B102:E102"/>
    <mergeCell ref="B103:E103"/>
    <mergeCell ref="B104:E104"/>
    <mergeCell ref="B105:E105"/>
    <mergeCell ref="B106:E106"/>
    <mergeCell ref="B107:E107"/>
    <mergeCell ref="B112:E112"/>
    <mergeCell ref="B113:E113"/>
    <mergeCell ref="B114:E114"/>
    <mergeCell ref="B115:E115"/>
    <mergeCell ref="B116:E116"/>
    <mergeCell ref="B117:E117"/>
    <mergeCell ref="B118:E118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56:D156"/>
    <mergeCell ref="B157:D157"/>
    <mergeCell ref="B158:D158"/>
    <mergeCell ref="B142:E142"/>
    <mergeCell ref="B152:D152"/>
    <mergeCell ref="B153:D153"/>
    <mergeCell ref="B154:D154"/>
    <mergeCell ref="B155:E155"/>
  </mergeCells>
  <pageMargins left="0.7" right="0.7" top="0.75" bottom="0.75" header="0.51180555555555496" footer="0.51180555555555496"/>
  <pageSetup paperSize="9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"/>
  <sheetViews>
    <sheetView zoomScale="60" zoomScaleNormal="60" workbookViewId="0">
      <selection activeCell="C15" sqref="C15"/>
    </sheetView>
  </sheetViews>
  <sheetFormatPr defaultRowHeight="15"/>
  <cols>
    <col min="1" max="1" width="26.42578125" customWidth="1"/>
    <col min="2" max="3" width="9.7109375" customWidth="1"/>
    <col min="4" max="4" width="12.140625" customWidth="1"/>
    <col min="5" max="1025" width="8.85546875" customWidth="1"/>
  </cols>
  <sheetData>
    <row r="1" spans="1:27" ht="66" customHeight="1">
      <c r="A1" s="175" t="s">
        <v>19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</row>
    <row r="2" spans="1:27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</row>
    <row r="3" spans="1:27" ht="28.5">
      <c r="A3" s="177" t="s">
        <v>20</v>
      </c>
      <c r="B3" s="177"/>
      <c r="C3" s="177"/>
      <c r="D3" s="177"/>
    </row>
    <row r="4" spans="1:27" ht="27" customHeight="1">
      <c r="A4" s="178" t="str">
        <f>Tabela!B5</f>
        <v>Emissão 7/04/2018</v>
      </c>
      <c r="B4" s="178"/>
      <c r="C4" s="178"/>
      <c r="D4" s="178"/>
    </row>
    <row r="5" spans="1:27" ht="23.25">
      <c r="A5" s="37" t="s">
        <v>21</v>
      </c>
      <c r="B5" s="38">
        <v>96</v>
      </c>
      <c r="C5" s="39">
        <v>25</v>
      </c>
      <c r="D5" s="40">
        <v>93</v>
      </c>
    </row>
    <row r="6" spans="1:27" ht="23.25">
      <c r="A6" s="37" t="s">
        <v>22</v>
      </c>
      <c r="B6" s="38">
        <v>13</v>
      </c>
      <c r="C6" s="39">
        <v>1.5</v>
      </c>
      <c r="D6" s="40">
        <v>5.5</v>
      </c>
    </row>
    <row r="7" spans="1:27" ht="23.25">
      <c r="A7" s="37" t="s">
        <v>23</v>
      </c>
      <c r="B7" s="38">
        <v>255.5</v>
      </c>
      <c r="C7" s="39">
        <v>69.5</v>
      </c>
      <c r="D7" s="41">
        <v>246.5</v>
      </c>
    </row>
    <row r="8" spans="1:27" ht="23.25">
      <c r="A8" s="37" t="s">
        <v>5</v>
      </c>
      <c r="B8" s="38">
        <v>83.5</v>
      </c>
      <c r="C8" s="39">
        <v>7.5</v>
      </c>
      <c r="D8" s="40">
        <v>80</v>
      </c>
    </row>
    <row r="9" spans="1:27" ht="23.25">
      <c r="A9" s="37" t="s">
        <v>24</v>
      </c>
      <c r="B9" s="38">
        <v>176</v>
      </c>
      <c r="C9" s="39">
        <v>37.5</v>
      </c>
      <c r="D9" s="40">
        <v>86.5</v>
      </c>
    </row>
    <row r="10" spans="1:27" ht="23.25">
      <c r="A10" s="37" t="s">
        <v>3</v>
      </c>
      <c r="B10" s="38">
        <v>75.5</v>
      </c>
      <c r="C10" s="39">
        <v>9</v>
      </c>
      <c r="D10" s="40">
        <v>71</v>
      </c>
    </row>
    <row r="11" spans="1:27" ht="23.25">
      <c r="A11" s="37" t="s">
        <v>25</v>
      </c>
      <c r="B11" s="38">
        <v>5</v>
      </c>
      <c r="C11" s="39">
        <v>0</v>
      </c>
      <c r="D11" s="40">
        <v>5</v>
      </c>
    </row>
    <row r="12" spans="1:27" ht="23.25">
      <c r="A12" s="37" t="s">
        <v>26</v>
      </c>
      <c r="B12" s="38">
        <v>14</v>
      </c>
      <c r="C12" s="39">
        <v>0</v>
      </c>
      <c r="D12" s="40">
        <v>7</v>
      </c>
    </row>
    <row r="13" spans="1:27" ht="23.25">
      <c r="A13" s="37" t="s">
        <v>29</v>
      </c>
      <c r="B13" s="38">
        <v>10</v>
      </c>
      <c r="C13" s="39">
        <v>0</v>
      </c>
      <c r="D13" s="40">
        <v>4</v>
      </c>
    </row>
    <row r="14" spans="1:27" ht="23.25">
      <c r="A14" s="37" t="s">
        <v>89</v>
      </c>
      <c r="B14" s="38">
        <v>4</v>
      </c>
      <c r="C14" s="39">
        <v>0</v>
      </c>
      <c r="D14" s="40">
        <v>3</v>
      </c>
      <c r="E14">
        <v>3</v>
      </c>
    </row>
    <row r="15" spans="1:27" ht="23.25">
      <c r="A15" s="37" t="s">
        <v>4</v>
      </c>
      <c r="B15" s="38">
        <v>86</v>
      </c>
      <c r="C15" s="39">
        <v>6</v>
      </c>
      <c r="D15" s="40">
        <v>63</v>
      </c>
      <c r="E15">
        <v>61</v>
      </c>
    </row>
  </sheetData>
  <mergeCells count="4">
    <mergeCell ref="A1:AA1"/>
    <mergeCell ref="A2:AA2"/>
    <mergeCell ref="A3:D3"/>
    <mergeCell ref="A4:D4"/>
  </mergeCells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Tabela</vt:lpstr>
      <vt:lpstr>Raking Tispters no Podcast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dc:description/>
  <cp:lastModifiedBy>Ricardo Matos</cp:lastModifiedBy>
  <cp:revision>4</cp:revision>
  <dcterms:created xsi:type="dcterms:W3CDTF">2016-01-15T15:47:03Z</dcterms:created>
  <dcterms:modified xsi:type="dcterms:W3CDTF">2018-05-07T23:03:05Z</dcterms:modified>
  <dc:language>pt-PT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